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Ex1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ncentsingh/Desktop/"/>
    </mc:Choice>
  </mc:AlternateContent>
  <xr:revisionPtr revIDLastSave="0" documentId="8_{364F52D8-8232-4240-88C0-8BE5DBA19A53}" xr6:coauthVersionLast="47" xr6:coauthVersionMax="47" xr10:uidLastSave="{00000000-0000-0000-0000-000000000000}"/>
  <bookViews>
    <workbookView xWindow="380" yWindow="500" windowWidth="28040" windowHeight="16080" xr2:uid="{C2C47E28-DF6C-114E-BEAE-24F069E155D3}"/>
  </bookViews>
  <sheets>
    <sheet name="Sheet2" sheetId="6" r:id="rId1"/>
    <sheet name="Employee data" sheetId="1" r:id="rId2"/>
  </sheets>
  <definedNames>
    <definedName name="_xlnm._FilterDatabase" localSheetId="1" hidden="1">'Employee data'!$A$1:$Y$615</definedName>
    <definedName name="_xlchart.v5.0" hidden="1">Sheet2!$D$137</definedName>
    <definedName name="_xlchart.v5.1" hidden="1">Sheet2!$D$138:$D$147</definedName>
    <definedName name="_xlchart.v5.2" hidden="1">Sheet2!$E$137</definedName>
    <definedName name="_xlchart.v5.3" hidden="1">Sheet2!$E$138:$E$147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4" i="1" l="1"/>
  <c r="P282" i="1"/>
  <c r="P295" i="1"/>
  <c r="P453" i="1"/>
  <c r="P404" i="1"/>
  <c r="P14" i="1"/>
  <c r="P247" i="1"/>
  <c r="P110" i="1"/>
  <c r="P257" i="1"/>
  <c r="P190" i="1"/>
  <c r="P299" i="1"/>
  <c r="P52" i="1"/>
  <c r="P589" i="1"/>
  <c r="P16" i="1"/>
  <c r="P192" i="1"/>
  <c r="P430" i="1"/>
  <c r="P368" i="1"/>
  <c r="P419" i="1"/>
  <c r="P566" i="1"/>
  <c r="P578" i="1"/>
  <c r="P148" i="1"/>
  <c r="P455" i="1"/>
  <c r="P438" i="1"/>
  <c r="P558" i="1"/>
  <c r="P43" i="1"/>
  <c r="P233" i="1"/>
  <c r="P585" i="1"/>
  <c r="P68" i="1"/>
  <c r="P261" i="1"/>
  <c r="P188" i="1"/>
  <c r="P387" i="1"/>
  <c r="P186" i="1"/>
  <c r="P164" i="1"/>
  <c r="P114" i="1"/>
  <c r="P316" i="1"/>
  <c r="P576" i="1"/>
  <c r="P168" i="1"/>
  <c r="P234" i="1"/>
  <c r="P30" i="1"/>
  <c r="P284" i="1"/>
  <c r="P405" i="1"/>
  <c r="P274" i="1"/>
  <c r="P277" i="1"/>
  <c r="P180" i="1"/>
  <c r="P140" i="1"/>
  <c r="P594" i="1"/>
  <c r="P475" i="1"/>
  <c r="P155" i="1"/>
  <c r="P143" i="1"/>
  <c r="P444" i="1"/>
  <c r="P478" i="1"/>
  <c r="P380" i="1"/>
  <c r="P596" i="1"/>
  <c r="P601" i="1"/>
  <c r="P612" i="1"/>
  <c r="P189" i="1"/>
  <c r="P73" i="1"/>
  <c r="P401" i="1"/>
  <c r="P45" i="1"/>
  <c r="P308" i="1"/>
  <c r="P258" i="1"/>
  <c r="P185" i="1"/>
  <c r="P479" i="1"/>
  <c r="P125" i="1"/>
  <c r="P445" i="1"/>
  <c r="P416" i="1"/>
  <c r="P370" i="1"/>
  <c r="P544" i="1"/>
  <c r="P443" i="1"/>
  <c r="P175" i="1"/>
  <c r="P324" i="1"/>
  <c r="P441" i="1"/>
  <c r="P187" i="1"/>
  <c r="P27" i="1"/>
  <c r="P122" i="1"/>
  <c r="P280" i="1"/>
  <c r="P157" i="1"/>
  <c r="P183" i="1"/>
  <c r="P590" i="1"/>
  <c r="P302" i="1"/>
  <c r="P305" i="1"/>
  <c r="P327" i="1"/>
  <c r="P17" i="1"/>
  <c r="P63" i="1"/>
  <c r="P514" i="1"/>
  <c r="P355" i="1"/>
  <c r="P226" i="1"/>
  <c r="P570" i="1"/>
  <c r="P152" i="1"/>
  <c r="P146" i="1"/>
  <c r="P285" i="1"/>
  <c r="P7" i="1"/>
  <c r="P133" i="1"/>
  <c r="P59" i="1"/>
  <c r="P318" i="1"/>
  <c r="P229" i="1"/>
  <c r="P564" i="1"/>
  <c r="P57" i="1"/>
  <c r="P128" i="1"/>
  <c r="P436" i="1"/>
  <c r="P115" i="1"/>
  <c r="P206" i="1"/>
  <c r="P104" i="1"/>
  <c r="P145" i="1"/>
  <c r="P433" i="1"/>
  <c r="P446" i="1"/>
  <c r="P476" i="1"/>
  <c r="P451" i="1"/>
  <c r="P203" i="1"/>
  <c r="P549" i="1"/>
  <c r="P532" i="1"/>
  <c r="P398" i="1"/>
  <c r="P504" i="1"/>
  <c r="P54" i="1"/>
  <c r="P525" i="1"/>
  <c r="P429" i="1"/>
  <c r="P519" i="1"/>
  <c r="P538" i="1"/>
  <c r="P493" i="1"/>
  <c r="P483" i="1"/>
  <c r="P55" i="1"/>
  <c r="P223" i="1"/>
  <c r="P459" i="1"/>
  <c r="P76" i="1"/>
  <c r="P343" i="1"/>
  <c r="P465" i="1"/>
  <c r="P106" i="1"/>
  <c r="P488" i="1"/>
  <c r="P366" i="1"/>
  <c r="P313" i="1"/>
  <c r="P64" i="1"/>
  <c r="P509" i="1"/>
  <c r="P606" i="1"/>
  <c r="P80" i="1"/>
  <c r="P607" i="1"/>
  <c r="P449" i="1"/>
  <c r="P461" i="1"/>
  <c r="P49" i="1"/>
  <c r="P83" i="1"/>
  <c r="P511" i="1"/>
  <c r="P24" i="1"/>
  <c r="P87" i="1"/>
  <c r="P201" i="1"/>
  <c r="P548" i="1"/>
  <c r="P547" i="1"/>
  <c r="P240" i="1"/>
  <c r="P84" i="1"/>
  <c r="P225" i="1"/>
  <c r="P567" i="1"/>
  <c r="P169" i="1"/>
  <c r="P577" i="1"/>
  <c r="P410" i="1"/>
  <c r="P99" i="1"/>
  <c r="P536" i="1"/>
  <c r="P230" i="1"/>
  <c r="P259" i="1"/>
  <c r="P92" i="1"/>
  <c r="P113" i="1"/>
  <c r="P42" i="1"/>
  <c r="P507" i="1"/>
  <c r="P51" i="1"/>
  <c r="P102" i="1"/>
  <c r="P389" i="1"/>
  <c r="P597" i="1"/>
  <c r="P518" i="1"/>
  <c r="P65" i="1"/>
  <c r="P309" i="1"/>
  <c r="P568" i="1"/>
  <c r="P551" i="1"/>
  <c r="P260" i="1"/>
  <c r="P533" i="1"/>
  <c r="P315" i="1"/>
  <c r="P381" i="1"/>
  <c r="P485" i="1"/>
  <c r="P489" i="1"/>
  <c r="P306" i="1"/>
  <c r="P472" i="1"/>
  <c r="P323" i="1"/>
  <c r="P61" i="1"/>
  <c r="P53" i="1"/>
  <c r="P505" i="1"/>
  <c r="P34" i="1"/>
  <c r="P376" i="1"/>
  <c r="P121" i="1"/>
  <c r="P244" i="1"/>
  <c r="P513" i="1"/>
  <c r="P250" i="1"/>
  <c r="P411" i="1"/>
  <c r="P249" i="1"/>
  <c r="P336" i="1"/>
  <c r="P426" i="1"/>
  <c r="P31" i="1"/>
  <c r="P129" i="1"/>
  <c r="P82" i="1"/>
  <c r="P320" i="1"/>
  <c r="P540" i="1"/>
  <c r="P211" i="1"/>
  <c r="P328" i="1"/>
  <c r="P69" i="1"/>
  <c r="P4" i="1"/>
  <c r="P89" i="1"/>
  <c r="P471" i="1"/>
  <c r="P137" i="1"/>
  <c r="P33" i="1"/>
  <c r="P365" i="1"/>
  <c r="P602" i="1"/>
  <c r="P47" i="1"/>
  <c r="P78" i="1"/>
  <c r="P141" i="1"/>
  <c r="P583" i="1"/>
  <c r="P352" i="1"/>
  <c r="P454" i="1"/>
  <c r="P520" i="1"/>
  <c r="P415" i="1"/>
  <c r="P542" i="1"/>
  <c r="P420" i="1"/>
  <c r="P60" i="1"/>
  <c r="P545" i="1"/>
  <c r="P448" i="1"/>
  <c r="P491" i="1"/>
  <c r="P543" i="1"/>
  <c r="P529" i="1"/>
  <c r="P424" i="1"/>
  <c r="P109" i="1"/>
  <c r="P321" i="1"/>
  <c r="P354" i="1"/>
  <c r="P371" i="1"/>
  <c r="P470" i="1"/>
  <c r="P236" i="1"/>
  <c r="P573" i="1"/>
  <c r="P442" i="1"/>
  <c r="P512" i="1"/>
  <c r="P563" i="1"/>
  <c r="P528" i="1"/>
  <c r="P286" i="1"/>
  <c r="P307" i="1"/>
  <c r="P432" i="1"/>
  <c r="P151" i="1"/>
  <c r="P397" i="1"/>
  <c r="P406" i="1"/>
  <c r="P486" i="1"/>
  <c r="P276" i="1"/>
  <c r="P569" i="1"/>
  <c r="P522" i="1"/>
  <c r="P439" i="1"/>
  <c r="P205" i="1"/>
  <c r="P112" i="1"/>
  <c r="P139" i="1"/>
  <c r="P246" i="1"/>
  <c r="P399" i="1"/>
  <c r="P374" i="1"/>
  <c r="P349" i="1"/>
  <c r="P220" i="1"/>
  <c r="P587" i="1"/>
  <c r="P198" i="1"/>
  <c r="P242" i="1"/>
  <c r="P338" i="1"/>
  <c r="P35" i="1"/>
  <c r="P463" i="1"/>
  <c r="P72" i="1"/>
  <c r="P322" i="1"/>
  <c r="P298" i="1"/>
  <c r="P561" i="1"/>
  <c r="P521" i="1"/>
  <c r="P283" i="1"/>
  <c r="P487" i="1"/>
  <c r="P369" i="1"/>
  <c r="P170" i="1"/>
  <c r="P224" i="1"/>
  <c r="P414" i="1"/>
  <c r="P213" i="1"/>
  <c r="P342" i="1"/>
  <c r="P165" i="1"/>
  <c r="P25" i="1"/>
  <c r="P388" i="1"/>
  <c r="P350" i="1"/>
  <c r="P474" i="1"/>
  <c r="P462" i="1"/>
  <c r="P156" i="1"/>
  <c r="P278" i="1"/>
  <c r="P428" i="1"/>
  <c r="P608" i="1"/>
  <c r="P3" i="1"/>
  <c r="P580" i="1"/>
  <c r="P10" i="1"/>
  <c r="P77" i="1"/>
  <c r="P6" i="1"/>
  <c r="P301" i="1"/>
  <c r="P300" i="1"/>
  <c r="P395" i="1"/>
  <c r="P252" i="1"/>
  <c r="P361" i="1"/>
  <c r="P400" i="1"/>
  <c r="P117" i="1"/>
  <c r="P500" i="1"/>
  <c r="P124" i="1"/>
  <c r="P345" i="1"/>
  <c r="P303" i="1"/>
  <c r="P501" i="1"/>
  <c r="P391" i="1"/>
  <c r="P254" i="1"/>
  <c r="P560" i="1"/>
  <c r="P333" i="1"/>
  <c r="P174" i="1"/>
  <c r="P325" i="1"/>
  <c r="P85" i="1"/>
  <c r="P172" i="1"/>
  <c r="P93" i="1"/>
  <c r="P245" i="1"/>
  <c r="P200" i="1"/>
  <c r="P394" i="1"/>
  <c r="P279" i="1"/>
  <c r="P177" i="1"/>
  <c r="P107" i="1"/>
  <c r="P222" i="1"/>
  <c r="P562" i="1"/>
  <c r="P457" i="1"/>
  <c r="P162" i="1"/>
  <c r="P440" i="1"/>
  <c r="P216" i="1"/>
  <c r="P264" i="1"/>
  <c r="P353" i="1"/>
  <c r="P495" i="1"/>
  <c r="P142" i="1"/>
  <c r="P334" i="1"/>
  <c r="P9" i="1"/>
  <c r="P335" i="1"/>
  <c r="P311" i="1"/>
  <c r="P160" i="1"/>
  <c r="P447" i="1"/>
  <c r="P496" i="1"/>
  <c r="P502" i="1"/>
  <c r="P173" i="1"/>
  <c r="P375" i="1"/>
  <c r="P127" i="1"/>
  <c r="P393" i="1"/>
  <c r="P178" i="1"/>
  <c r="P270" i="1"/>
  <c r="P409" i="1"/>
  <c r="P12" i="1"/>
  <c r="P452" i="1"/>
  <c r="P582" i="1"/>
  <c r="P557" i="1"/>
  <c r="P74" i="1"/>
  <c r="P263" i="1"/>
  <c r="P111" i="1"/>
  <c r="P46" i="1"/>
  <c r="P95" i="1"/>
  <c r="P108" i="1"/>
  <c r="P434" i="1"/>
  <c r="P36" i="1"/>
  <c r="P347" i="1"/>
  <c r="P103" i="1"/>
  <c r="P431" i="1"/>
  <c r="P161" i="1"/>
  <c r="P559" i="1"/>
  <c r="P116" i="1"/>
  <c r="P450" i="1"/>
  <c r="P340" i="1"/>
  <c r="P437" i="1"/>
  <c r="P427" i="1"/>
  <c r="P166" i="1"/>
  <c r="P535" i="1"/>
  <c r="P62" i="1"/>
  <c r="P546" i="1"/>
  <c r="P21" i="1"/>
  <c r="P197" i="1"/>
  <c r="P385" i="1"/>
  <c r="P181" i="1"/>
  <c r="P537" i="1"/>
  <c r="P154" i="1"/>
  <c r="P367" i="1"/>
  <c r="P473" i="1"/>
  <c r="P23" i="1"/>
  <c r="P209" i="1"/>
  <c r="P275" i="1"/>
  <c r="P158" i="1"/>
  <c r="P38" i="1"/>
  <c r="P238" i="1"/>
  <c r="P574" i="1"/>
  <c r="P382" i="1"/>
  <c r="P610" i="1"/>
  <c r="P524" i="1"/>
  <c r="P572" i="1"/>
  <c r="P97" i="1"/>
  <c r="P516" i="1"/>
  <c r="P22" i="1"/>
  <c r="P565" i="1"/>
  <c r="P531" i="1"/>
  <c r="P484" i="1"/>
  <c r="P214" i="1"/>
  <c r="P13" i="1"/>
  <c r="P66" i="1"/>
  <c r="P296" i="1"/>
  <c r="P163" i="1"/>
  <c r="P390" i="1"/>
  <c r="P273" i="1"/>
  <c r="P356" i="1"/>
  <c r="P90" i="1"/>
  <c r="P526" i="1"/>
  <c r="P193" i="1"/>
  <c r="P346" i="1"/>
  <c r="P79" i="1"/>
  <c r="P319" i="1"/>
  <c r="P498" i="1"/>
  <c r="P26" i="1"/>
  <c r="P281" i="1"/>
  <c r="P272" i="1"/>
  <c r="P396" i="1"/>
  <c r="P364" i="1"/>
  <c r="P41" i="1"/>
  <c r="P584" i="1"/>
  <c r="P423" i="1"/>
  <c r="P184" i="1"/>
  <c r="P217" i="1"/>
  <c r="P251" i="1"/>
  <c r="P268" i="1"/>
  <c r="P58" i="1"/>
  <c r="P373" i="1"/>
  <c r="P138" i="1"/>
  <c r="P377" i="1"/>
  <c r="P243" i="1"/>
  <c r="P358" i="1"/>
  <c r="P241" i="1"/>
  <c r="P81" i="1"/>
  <c r="P179" i="1"/>
  <c r="P329" i="1"/>
  <c r="P598" i="1"/>
  <c r="P458" i="1"/>
  <c r="P586" i="1"/>
  <c r="P18" i="1"/>
  <c r="P480" i="1"/>
  <c r="P219" i="1"/>
  <c r="P571" i="1"/>
  <c r="P37" i="1"/>
  <c r="P118" i="1"/>
  <c r="P499" i="1"/>
  <c r="P460" i="1"/>
  <c r="P344" i="1"/>
  <c r="P351" i="1"/>
  <c r="P310" i="1"/>
  <c r="P153" i="1"/>
  <c r="P554" i="1"/>
  <c r="P290" i="1"/>
  <c r="P503" i="1"/>
  <c r="P332" i="1"/>
  <c r="P135" i="1"/>
  <c r="P40" i="1"/>
  <c r="P552" i="1"/>
  <c r="P383" i="1"/>
  <c r="P239" i="1"/>
  <c r="P19" i="1"/>
  <c r="P456" i="1"/>
  <c r="P71" i="1"/>
  <c r="P210" i="1"/>
  <c r="P15" i="1"/>
  <c r="P392" i="1"/>
  <c r="P467" i="1"/>
  <c r="P326" i="1"/>
  <c r="P490" i="1"/>
  <c r="P294" i="1"/>
  <c r="P194" i="1"/>
  <c r="P581" i="1"/>
  <c r="P39" i="1"/>
  <c r="P595" i="1"/>
  <c r="P530" i="1"/>
  <c r="P256" i="1"/>
  <c r="P231" i="1"/>
  <c r="P360" i="1"/>
  <c r="P579" i="1"/>
  <c r="P266" i="1"/>
  <c r="P159" i="1"/>
  <c r="P67" i="1"/>
  <c r="P196" i="1"/>
  <c r="P131" i="1"/>
  <c r="P149" i="1"/>
  <c r="P212" i="1"/>
  <c r="P255" i="1"/>
  <c r="P304" i="1"/>
  <c r="P466" i="1"/>
  <c r="P588" i="1"/>
  <c r="P497" i="1"/>
  <c r="P481" i="1"/>
  <c r="P413" i="1"/>
  <c r="P48" i="1"/>
  <c r="P94" i="1"/>
  <c r="P553" i="1"/>
  <c r="P506" i="1"/>
  <c r="P575" i="1"/>
  <c r="P267" i="1"/>
  <c r="P510" i="1"/>
  <c r="P421" i="1"/>
  <c r="P232" i="1"/>
  <c r="P119" i="1"/>
  <c r="P435" i="1"/>
  <c r="P100" i="1"/>
  <c r="P176" i="1"/>
  <c r="P126" i="1"/>
  <c r="P253" i="1"/>
  <c r="P134" i="1"/>
  <c r="P5" i="1"/>
  <c r="P29" i="1"/>
  <c r="P288" i="1"/>
  <c r="P314" i="1"/>
  <c r="P614" i="1"/>
  <c r="P494" i="1"/>
  <c r="P609" i="1"/>
  <c r="P207" i="1"/>
  <c r="P593" i="1"/>
  <c r="P425" i="1"/>
  <c r="P464" i="1"/>
  <c r="P96" i="1"/>
  <c r="P98" i="1"/>
  <c r="P372" i="1"/>
  <c r="P386" i="1"/>
  <c r="P105" i="1"/>
  <c r="P412" i="1"/>
  <c r="P228" i="1"/>
  <c r="P289" i="1"/>
  <c r="P269" i="1"/>
  <c r="P468" i="1"/>
  <c r="P123" i="1"/>
  <c r="P600" i="1"/>
  <c r="P195" i="1"/>
  <c r="P317" i="1"/>
  <c r="P147" i="1"/>
  <c r="P408" i="1"/>
  <c r="P171" i="1"/>
  <c r="P599" i="1"/>
  <c r="P70" i="1"/>
  <c r="P91" i="1"/>
  <c r="P379" i="1"/>
  <c r="P541" i="1"/>
  <c r="P8" i="1"/>
  <c r="P32" i="1"/>
  <c r="P605" i="1"/>
  <c r="P204" i="1"/>
  <c r="P508" i="1"/>
  <c r="P337" i="1"/>
  <c r="P235" i="1"/>
  <c r="P384" i="1"/>
  <c r="P287" i="1"/>
  <c r="P199" i="1"/>
  <c r="P56" i="1"/>
  <c r="P348" i="1"/>
  <c r="P604" i="1"/>
  <c r="P20" i="1"/>
  <c r="P422" i="1"/>
  <c r="P359" i="1"/>
  <c r="P191" i="1"/>
  <c r="P293" i="1"/>
  <c r="P592" i="1"/>
  <c r="P555" i="1"/>
  <c r="P527" i="1"/>
  <c r="P132" i="1"/>
  <c r="P482" i="1"/>
  <c r="P515" i="1"/>
  <c r="P2" i="1"/>
  <c r="P88" i="1"/>
  <c r="P271" i="1"/>
  <c r="P75" i="1"/>
  <c r="P237" i="1"/>
  <c r="P291" i="1"/>
  <c r="P539" i="1"/>
  <c r="P28" i="1"/>
  <c r="P50" i="1"/>
  <c r="P202" i="1"/>
  <c r="P292" i="1"/>
  <c r="P469" i="1"/>
  <c r="P418" i="1"/>
  <c r="P248" i="1"/>
  <c r="P167" i="1"/>
  <c r="P492" i="1"/>
  <c r="P101" i="1"/>
  <c r="P403" i="1"/>
  <c r="P517" i="1"/>
  <c r="P550" i="1"/>
  <c r="P339" i="1"/>
  <c r="P613" i="1"/>
  <c r="P523" i="1"/>
  <c r="P357" i="1"/>
  <c r="P417" i="1"/>
  <c r="P136" i="1"/>
  <c r="P312" i="1"/>
  <c r="P215" i="1"/>
  <c r="P150" i="1"/>
  <c r="P615" i="1"/>
  <c r="P330" i="1"/>
  <c r="P11" i="1"/>
  <c r="P534" i="1"/>
  <c r="P611" i="1"/>
  <c r="P86" i="1"/>
  <c r="P221" i="1"/>
  <c r="P591" i="1"/>
  <c r="P378" i="1"/>
  <c r="P218" i="1"/>
  <c r="P341" i="1"/>
  <c r="P407" i="1"/>
  <c r="P556" i="1"/>
  <c r="P297" i="1"/>
  <c r="P262" i="1"/>
  <c r="P265" i="1"/>
  <c r="P182" i="1"/>
  <c r="P331" i="1"/>
  <c r="P227" i="1"/>
  <c r="P130" i="1"/>
  <c r="P362" i="1"/>
  <c r="P120" i="1"/>
  <c r="P208" i="1"/>
  <c r="P363" i="1"/>
  <c r="P603" i="1"/>
  <c r="P402" i="1"/>
  <c r="P144" i="1"/>
  <c r="P477" i="1"/>
</calcChain>
</file>

<file path=xl/sharedStrings.xml><?xml version="1.0" encoding="utf-8"?>
<sst xmlns="http://schemas.openxmlformats.org/spreadsheetml/2006/main" count="7515" uniqueCount="1744">
  <si>
    <t>Status</t>
  </si>
  <si>
    <t>Emp No.</t>
  </si>
  <si>
    <t>Employee Name</t>
  </si>
  <si>
    <t>First Name</t>
  </si>
  <si>
    <t>Last Nme</t>
  </si>
  <si>
    <t>Zone</t>
  </si>
  <si>
    <t>State</t>
  </si>
  <si>
    <t>HO/Branch</t>
  </si>
  <si>
    <t>Department</t>
  </si>
  <si>
    <t>Sub-Department</t>
  </si>
  <si>
    <t>Employment Status</t>
  </si>
  <si>
    <t>Gender</t>
  </si>
  <si>
    <t>DOB</t>
  </si>
  <si>
    <t>Hire Date</t>
  </si>
  <si>
    <t>Exit Date</t>
  </si>
  <si>
    <t>Years</t>
  </si>
  <si>
    <t>Leadership Group</t>
  </si>
  <si>
    <t>Active</t>
  </si>
  <si>
    <t>Charles Wolfe</t>
  </si>
  <si>
    <t>South</t>
  </si>
  <si>
    <t>Georgia</t>
  </si>
  <si>
    <t>Branch</t>
  </si>
  <si>
    <t>Technical</t>
  </si>
  <si>
    <t>ADC</t>
  </si>
  <si>
    <t>Half-Time</t>
  </si>
  <si>
    <t>Male</t>
  </si>
  <si>
    <t>Emerging Leader</t>
  </si>
  <si>
    <t>Inactive</t>
  </si>
  <si>
    <t>Nelson Mathis</t>
  </si>
  <si>
    <t>Mississippi</t>
  </si>
  <si>
    <t>Full Time</t>
  </si>
  <si>
    <t>Others</t>
  </si>
  <si>
    <t>Tom Hoffman</t>
  </si>
  <si>
    <t>Washington, D.C.</t>
  </si>
  <si>
    <t>HO</t>
  </si>
  <si>
    <t>Hourly</t>
  </si>
  <si>
    <t>Alvin Stephens</t>
  </si>
  <si>
    <t>Tennessee</t>
  </si>
  <si>
    <t>Elijah Woods</t>
  </si>
  <si>
    <t>Human Resources</t>
  </si>
  <si>
    <t>Training</t>
  </si>
  <si>
    <t>Contract</t>
  </si>
  <si>
    <t>Joshua Doyle</t>
  </si>
  <si>
    <t>Corey Haynes</t>
  </si>
  <si>
    <t>Wallace Palmer</t>
  </si>
  <si>
    <t>Wesley Hughes</t>
  </si>
  <si>
    <t>Advancing Leaders</t>
  </si>
  <si>
    <t>Alfonso Kelly</t>
  </si>
  <si>
    <t>Roger Zimmerman</t>
  </si>
  <si>
    <t>Francisco Dixon</t>
  </si>
  <si>
    <t>Gilbert Wilson</t>
  </si>
  <si>
    <t>Cesar Craig</t>
  </si>
  <si>
    <t>Kenneth Maxwell</t>
  </si>
  <si>
    <t>Lowell Shelton</t>
  </si>
  <si>
    <t>Mark Ellis</t>
  </si>
  <si>
    <t>Edgar Singleton</t>
  </si>
  <si>
    <t>North-East</t>
  </si>
  <si>
    <t>New York</t>
  </si>
  <si>
    <t>Corporate Responsibilty Group</t>
  </si>
  <si>
    <t>Environmental Compliance</t>
  </si>
  <si>
    <t>Clifford Frazier</t>
  </si>
  <si>
    <t>West</t>
  </si>
  <si>
    <t>Arizona</t>
  </si>
  <si>
    <t>Archie Thornton</t>
  </si>
  <si>
    <t>Fredrick Fernandez</t>
  </si>
  <si>
    <t>Jesus Christensen</t>
  </si>
  <si>
    <t>Darren Hanson</t>
  </si>
  <si>
    <t>Lyle Weaver</t>
  </si>
  <si>
    <t>Felix Martin</t>
  </si>
  <si>
    <t>Travis Santiago</t>
  </si>
  <si>
    <t>Mario Castro</t>
  </si>
  <si>
    <t>Facilities/Engineering</t>
  </si>
  <si>
    <t>Ernest Harmon</t>
  </si>
  <si>
    <t>Nathan Baldwin</t>
  </si>
  <si>
    <t>Ted Harper</t>
  </si>
  <si>
    <t>Senior Leader</t>
  </si>
  <si>
    <t>Brandon Roberts</t>
  </si>
  <si>
    <t>George Carlson</t>
  </si>
  <si>
    <t>Julio Nelson</t>
  </si>
  <si>
    <t>Mid-West</t>
  </si>
  <si>
    <t>Illinois</t>
  </si>
  <si>
    <t>Ronald Lawson</t>
  </si>
  <si>
    <t>Gary Summers</t>
  </si>
  <si>
    <t>Rodney Washington</t>
  </si>
  <si>
    <t>Ivan Romero</t>
  </si>
  <si>
    <t>Cary Townsend</t>
  </si>
  <si>
    <t>New Jersey</t>
  </si>
  <si>
    <t>Andy Foster</t>
  </si>
  <si>
    <t>Dallas Reed</t>
  </si>
  <si>
    <t>Rudy Bates</t>
  </si>
  <si>
    <t>Clark Quinn</t>
  </si>
  <si>
    <t>Clay Meyer</t>
  </si>
  <si>
    <t>Christian Swanson</t>
  </si>
  <si>
    <t>Saul Snyder</t>
  </si>
  <si>
    <t>Gustavo Roberson</t>
  </si>
  <si>
    <t>Elbert Becker</t>
  </si>
  <si>
    <t>Brad Butler</t>
  </si>
  <si>
    <t>Andrew Garner</t>
  </si>
  <si>
    <t>Blake Wilkerson</t>
  </si>
  <si>
    <t>Israel Mccoy</t>
  </si>
  <si>
    <t>Terrence Pratt</t>
  </si>
  <si>
    <t>Kenny Hart</t>
  </si>
  <si>
    <t>Colorado</t>
  </si>
  <si>
    <t>Carlos Duncan</t>
  </si>
  <si>
    <t>Florida</t>
  </si>
  <si>
    <t>Chester Watson</t>
  </si>
  <si>
    <t>Alberto Oliver</t>
  </si>
  <si>
    <t>Grant Clark</t>
  </si>
  <si>
    <t>Steve Bradley</t>
  </si>
  <si>
    <t>Preston Baker</t>
  </si>
  <si>
    <t>Darrin Salazar</t>
  </si>
  <si>
    <t>Vincent Hubbard</t>
  </si>
  <si>
    <t>Philip Olson</t>
  </si>
  <si>
    <t>Enrique Tate</t>
  </si>
  <si>
    <t>Green Building</t>
  </si>
  <si>
    <t>Wilbur Willis</t>
  </si>
  <si>
    <t>Lorenzo Rodriquez</t>
  </si>
  <si>
    <t>Alexander Griffith</t>
  </si>
  <si>
    <t>Delbert Hunt</t>
  </si>
  <si>
    <t>Noel Sandoval</t>
  </si>
  <si>
    <t>Brendan May</t>
  </si>
  <si>
    <t>Environmental Health/Safety</t>
  </si>
  <si>
    <t>Matthew Hodges</t>
  </si>
  <si>
    <t>Darryl Osborne</t>
  </si>
  <si>
    <t>Lee Hernandez</t>
  </si>
  <si>
    <t>Gregory Phelps</t>
  </si>
  <si>
    <t>Kelly Rodgers</t>
  </si>
  <si>
    <t>Kent Green</t>
  </si>
  <si>
    <t>Customer Enhancement</t>
  </si>
  <si>
    <t>Creative</t>
  </si>
  <si>
    <t>Karl Williams</t>
  </si>
  <si>
    <t>Ricky Allen</t>
  </si>
  <si>
    <t>Tony Powell</t>
  </si>
  <si>
    <t>Alonzo Higgins</t>
  </si>
  <si>
    <t>Toby Sharp</t>
  </si>
  <si>
    <t>Carlton Poole</t>
  </si>
  <si>
    <t>Terrance Lamb</t>
  </si>
  <si>
    <t>Matt Wilkins</t>
  </si>
  <si>
    <t>Hubert Morgan</t>
  </si>
  <si>
    <t>Brian Parks</t>
  </si>
  <si>
    <t>Shawn Aguilar</t>
  </si>
  <si>
    <t>Walter King</t>
  </si>
  <si>
    <t>Chris Jimenez</t>
  </si>
  <si>
    <t>Jason Guerrero</t>
  </si>
  <si>
    <t>Rickey Neal</t>
  </si>
  <si>
    <t>Nick Hudson</t>
  </si>
  <si>
    <t>HR Operations</t>
  </si>
  <si>
    <t>Tommie Cummings</t>
  </si>
  <si>
    <t>Lonnie Mitchell</t>
  </si>
  <si>
    <t>Bradley Bailey</t>
  </si>
  <si>
    <t>Product Development</t>
  </si>
  <si>
    <t>Glen Mccormick</t>
  </si>
  <si>
    <t>Patrick Stevens</t>
  </si>
  <si>
    <t>Spencer Carpenter</t>
  </si>
  <si>
    <t>Virgil Sherman</t>
  </si>
  <si>
    <t>Jonathon Briggs</t>
  </si>
  <si>
    <t>Dominic Gordon</t>
  </si>
  <si>
    <t>Ellis Gonzalez</t>
  </si>
  <si>
    <t>Darryl Walsh</t>
  </si>
  <si>
    <t>Tyler Cohen</t>
  </si>
  <si>
    <t>Leonard Vega</t>
  </si>
  <si>
    <t>Allen Hammond</t>
  </si>
  <si>
    <t>Jesus Pratt</t>
  </si>
  <si>
    <t>Dustin Mason</t>
  </si>
  <si>
    <t>Mark Graves</t>
  </si>
  <si>
    <t>Marlon Cox</t>
  </si>
  <si>
    <t>Levi Day</t>
  </si>
  <si>
    <t>Myron Gilbert</t>
  </si>
  <si>
    <t>Orville Schneider</t>
  </si>
  <si>
    <t>Pedro Spencer</t>
  </si>
  <si>
    <t>Jean Graham</t>
  </si>
  <si>
    <t>Milton Ferguson</t>
  </si>
  <si>
    <t>Gene Fernandez</t>
  </si>
  <si>
    <t>Manuel Pierce</t>
  </si>
  <si>
    <t>Jeremy Woods</t>
  </si>
  <si>
    <t>Wilson Lloyd</t>
  </si>
  <si>
    <t>Rafael Watts</t>
  </si>
  <si>
    <t>Darnell Burgess</t>
  </si>
  <si>
    <t>Cameron Stewart</t>
  </si>
  <si>
    <t>Victor Elliott</t>
  </si>
  <si>
    <t>Leo Houston</t>
  </si>
  <si>
    <t>Marty Cruz</t>
  </si>
  <si>
    <t>Keith Bryant</t>
  </si>
  <si>
    <t>Major Mfg Projects</t>
  </si>
  <si>
    <t>Gerald Luna</t>
  </si>
  <si>
    <t>Grady Manning</t>
  </si>
  <si>
    <t>Harvey Sparks</t>
  </si>
  <si>
    <t>Randal Mckinney</t>
  </si>
  <si>
    <t>Adrian Freeman</t>
  </si>
  <si>
    <t>Shaun Perry</t>
  </si>
  <si>
    <t>Manufacturing</t>
  </si>
  <si>
    <t>Micheal Foster</t>
  </si>
  <si>
    <t>Bob Howell</t>
  </si>
  <si>
    <t>Craig Banks</t>
  </si>
  <si>
    <t>Derrick Morales</t>
  </si>
  <si>
    <t>Johnathan Strickland</t>
  </si>
  <si>
    <t>Noel Bridges</t>
  </si>
  <si>
    <t>Clyde Jimenez</t>
  </si>
  <si>
    <t>Emilio Terry</t>
  </si>
  <si>
    <t>Lewis Carpenter</t>
  </si>
  <si>
    <t>Alton Adams</t>
  </si>
  <si>
    <t>Lawrence Meyer</t>
  </si>
  <si>
    <t>Dewey Soto</t>
  </si>
  <si>
    <t>Terry Buchanan</t>
  </si>
  <si>
    <t>Jim Johnston</t>
  </si>
  <si>
    <t>Nicholas Ford</t>
  </si>
  <si>
    <t>Duane Nelson</t>
  </si>
  <si>
    <t>Jackie Roberts</t>
  </si>
  <si>
    <t>Ronald Griffith</t>
  </si>
  <si>
    <t>Ian Johnson</t>
  </si>
  <si>
    <t>Samuel Norton</t>
  </si>
  <si>
    <t>Justin Gibson</t>
  </si>
  <si>
    <t>Danny Ellis</t>
  </si>
  <si>
    <t>Stephen Gomez</t>
  </si>
  <si>
    <t>Leon Malone</t>
  </si>
  <si>
    <t>Francis Hoffman</t>
  </si>
  <si>
    <t>Roland Higgins</t>
  </si>
  <si>
    <t>Darrell Mann</t>
  </si>
  <si>
    <t>Cesar Estrada</t>
  </si>
  <si>
    <t>Tim Evans</t>
  </si>
  <si>
    <t>Edmund Brown</t>
  </si>
  <si>
    <t>Steve Rios</t>
  </si>
  <si>
    <t>Mathew Massey</t>
  </si>
  <si>
    <t>Cary Hanson</t>
  </si>
  <si>
    <t>Frederick Alvarez</t>
  </si>
  <si>
    <t>Joe Ramirez</t>
  </si>
  <si>
    <t>Doug Owen</t>
  </si>
  <si>
    <t>Lucas Ross</t>
  </si>
  <si>
    <t>Irvin Ryan</t>
  </si>
  <si>
    <t>Clay Park</t>
  </si>
  <si>
    <t>Aubrey Webb</t>
  </si>
  <si>
    <t>Ignacio Hines</t>
  </si>
  <si>
    <t>Mike Jensen</t>
  </si>
  <si>
    <t>Daryl Bates</t>
  </si>
  <si>
    <t>Douglas Bell</t>
  </si>
  <si>
    <t>Alfredo Boone</t>
  </si>
  <si>
    <t>Bradford Jenkins</t>
  </si>
  <si>
    <t>Jimmy Cain</t>
  </si>
  <si>
    <t>Drew Norris</t>
  </si>
  <si>
    <t>Kenneth Scott</t>
  </si>
  <si>
    <t>Barry Harrington</t>
  </si>
  <si>
    <t>Francisco Waters</t>
  </si>
  <si>
    <t>Lynn Huff</t>
  </si>
  <si>
    <t>Alex Reid</t>
  </si>
  <si>
    <t>Andres Stevenson</t>
  </si>
  <si>
    <t>Archie Mendez</t>
  </si>
  <si>
    <t>Guillermo Mcbride</t>
  </si>
  <si>
    <t>Darrin Norman</t>
  </si>
  <si>
    <t>Kim Riley</t>
  </si>
  <si>
    <t>Terrence Holmes</t>
  </si>
  <si>
    <t>Luke Francis</t>
  </si>
  <si>
    <t>Tommie Cortez</t>
  </si>
  <si>
    <t>Sam Cole</t>
  </si>
  <si>
    <t>Jaime Hogan</t>
  </si>
  <si>
    <t>Jamie Bishop</t>
  </si>
  <si>
    <t>Jordan Salazar</t>
  </si>
  <si>
    <t>Roderick Rice</t>
  </si>
  <si>
    <t>Russell Barker</t>
  </si>
  <si>
    <t>Roosevelt Nunez</t>
  </si>
  <si>
    <t>Gino Luciano</t>
  </si>
  <si>
    <t>Winford Biddle</t>
  </si>
  <si>
    <t>Korey Olsen</t>
  </si>
  <si>
    <t>Patricia Lawton</t>
  </si>
  <si>
    <t>Kendall Renteria</t>
  </si>
  <si>
    <t>Truman Land</t>
  </si>
  <si>
    <t>Bryon Sylvester</t>
  </si>
  <si>
    <t>Neville Kruse</t>
  </si>
  <si>
    <t>Parker Holly</t>
  </si>
  <si>
    <t>Silas Myles</t>
  </si>
  <si>
    <t>Kris Estep</t>
  </si>
  <si>
    <t>Rigoberto Hatfield</t>
  </si>
  <si>
    <t>Tanner Ware</t>
  </si>
  <si>
    <t>Bradly Galvan</t>
  </si>
  <si>
    <t>Milo Serna</t>
  </si>
  <si>
    <t>Avery Leclair</t>
  </si>
  <si>
    <t>Stefan Ricci</t>
  </si>
  <si>
    <t>Aurelio Tobin</t>
  </si>
  <si>
    <t>Stevie Gann</t>
  </si>
  <si>
    <t>Coleman Sheffield</t>
  </si>
  <si>
    <t>Alva Carmichael</t>
  </si>
  <si>
    <t>Bobbie Falls</t>
  </si>
  <si>
    <t>Lauren Swafford</t>
  </si>
  <si>
    <t>Administrative</t>
  </si>
  <si>
    <t>Shelton Garnett</t>
  </si>
  <si>
    <t>Gaston Kay</t>
  </si>
  <si>
    <t>Arnulfo Kirk</t>
  </si>
  <si>
    <t>Stanton Thrash</t>
  </si>
  <si>
    <t>Alonso Vickers</t>
  </si>
  <si>
    <t>Zackary Nieto</t>
  </si>
  <si>
    <t>Marketing &amp; Sales</t>
  </si>
  <si>
    <t>Market Branding</t>
  </si>
  <si>
    <t>Zachery Jett</t>
  </si>
  <si>
    <t>Josue Wilbur</t>
  </si>
  <si>
    <t>Val Gallegos</t>
  </si>
  <si>
    <t>Cristopher Byars</t>
  </si>
  <si>
    <t>Eliseo Merritt</t>
  </si>
  <si>
    <t>Ahmad Gillespie</t>
  </si>
  <si>
    <t>Denis Harrell</t>
  </si>
  <si>
    <t>Media</t>
  </si>
  <si>
    <t>Humberto Hooker</t>
  </si>
  <si>
    <t>Cleveland Pfeifer</t>
  </si>
  <si>
    <t>Lyman Shively</t>
  </si>
  <si>
    <t>Barrett Gaston</t>
  </si>
  <si>
    <t>Rickie Jewett</t>
  </si>
  <si>
    <t>Jerrod High</t>
  </si>
  <si>
    <t>Keneth Gaddis</t>
  </si>
  <si>
    <t>Jacinto Trudeau</t>
  </si>
  <si>
    <t>Gregorio Seaman</t>
  </si>
  <si>
    <t>Newton Calvin</t>
  </si>
  <si>
    <t>Sales</t>
  </si>
  <si>
    <t>Joaquin Greenlee</t>
  </si>
  <si>
    <t>Federico Ybarra</t>
  </si>
  <si>
    <t>Jude Flanders</t>
  </si>
  <si>
    <t>Hunter Leary</t>
  </si>
  <si>
    <t>Arlen Donaldson</t>
  </si>
  <si>
    <t>Grover Fortune</t>
  </si>
  <si>
    <t>Scotty Whitt</t>
  </si>
  <si>
    <t>Noble Peck</t>
  </si>
  <si>
    <t>Isreal Schuster</t>
  </si>
  <si>
    <t>Eddy Decker</t>
  </si>
  <si>
    <t>Shon Meacham</t>
  </si>
  <si>
    <t>Rusty Cromer</t>
  </si>
  <si>
    <t>Ned Hinton</t>
  </si>
  <si>
    <t>Sung Wynn</t>
  </si>
  <si>
    <t>Reinaldo Tolliver</t>
  </si>
  <si>
    <t>Frederic Parham</t>
  </si>
  <si>
    <t>Irwin Valdes</t>
  </si>
  <si>
    <t>Bruno Godfrey</t>
  </si>
  <si>
    <t>Norris Glenn</t>
  </si>
  <si>
    <t>Harland Joyner</t>
  </si>
  <si>
    <t>Buck Bacon</t>
  </si>
  <si>
    <t>Russel Wentz</t>
  </si>
  <si>
    <t>Everette Montanez</t>
  </si>
  <si>
    <t>Lamont Becnel</t>
  </si>
  <si>
    <t>Fredric Weed</t>
  </si>
  <si>
    <t>Brendon Pease</t>
  </si>
  <si>
    <t>Heath Low</t>
  </si>
  <si>
    <t>Chance Howland</t>
  </si>
  <si>
    <t>Jerold Hendrix</t>
  </si>
  <si>
    <t>Ariel Mcneely</t>
  </si>
  <si>
    <t>IT</t>
  </si>
  <si>
    <t>Sandy Lemus</t>
  </si>
  <si>
    <t>Norberto Sutter</t>
  </si>
  <si>
    <t>Reed Elam</t>
  </si>
  <si>
    <t>Emile Stinson</t>
  </si>
  <si>
    <t>Dong Craft</t>
  </si>
  <si>
    <t>Gonzalo Dayton</t>
  </si>
  <si>
    <t>Bernardo Dabney</t>
  </si>
  <si>
    <t>Lino Oreilly</t>
  </si>
  <si>
    <t>Rocco Bolling</t>
  </si>
  <si>
    <t>Andreas Runyan</t>
  </si>
  <si>
    <t>Hayden Baxley</t>
  </si>
  <si>
    <t>Delmer Barajas</t>
  </si>
  <si>
    <t>Milan Jeter</t>
  </si>
  <si>
    <t>Arnoldo Devlin</t>
  </si>
  <si>
    <t>Nigel Bright</t>
  </si>
  <si>
    <t>Cleo Langford</t>
  </si>
  <si>
    <t>Chi Arteaga</t>
  </si>
  <si>
    <t>System Development</t>
  </si>
  <si>
    <t>Leif Eller</t>
  </si>
  <si>
    <t>Octavio Cortes</t>
  </si>
  <si>
    <t>Herschel Searcy</t>
  </si>
  <si>
    <t>Quinton Hazel</t>
  </si>
  <si>
    <t>Josiah Fenton</t>
  </si>
  <si>
    <t>Lavern Nowlin</t>
  </si>
  <si>
    <t>Curt Wooten</t>
  </si>
  <si>
    <t>Carlos Johnson</t>
  </si>
  <si>
    <t>Dennis Jones</t>
  </si>
  <si>
    <t>Steven Foster</t>
  </si>
  <si>
    <t>Craig Cook</t>
  </si>
  <si>
    <t>Anthony Adams</t>
  </si>
  <si>
    <t>Professional Training Group</t>
  </si>
  <si>
    <t>Philip Kelly</t>
  </si>
  <si>
    <t>Juan Gonzalez</t>
  </si>
  <si>
    <t>Richard King</t>
  </si>
  <si>
    <t>Jesse Moore</t>
  </si>
  <si>
    <t>Keith Rivera</t>
  </si>
  <si>
    <t>Steve Rodriguez</t>
  </si>
  <si>
    <t>Bruce Collins</t>
  </si>
  <si>
    <t>William Morgan</t>
  </si>
  <si>
    <t>Wayne Perry</t>
  </si>
  <si>
    <t>George White</t>
  </si>
  <si>
    <t>Terry Harris</t>
  </si>
  <si>
    <t>Todd Simmons</t>
  </si>
  <si>
    <t>Howard Howard</t>
  </si>
  <si>
    <t>Benjamin Powell</t>
  </si>
  <si>
    <t>Finance</t>
  </si>
  <si>
    <t>Account Management</t>
  </si>
  <si>
    <t>Jose Hall</t>
  </si>
  <si>
    <t>Joe Jenkins</t>
  </si>
  <si>
    <t>Analyst Team</t>
  </si>
  <si>
    <t>Frank Campbell</t>
  </si>
  <si>
    <t>Phillip Phillips</t>
  </si>
  <si>
    <t>Victor Griffin</t>
  </si>
  <si>
    <t>Patrick Russell</t>
  </si>
  <si>
    <t>Shawn Ramirez</t>
  </si>
  <si>
    <t>Roy Mitchell</t>
  </si>
  <si>
    <t>Edward Ross</t>
  </si>
  <si>
    <t>Ralph Evans</t>
  </si>
  <si>
    <t>Brian Reed</t>
  </si>
  <si>
    <t>Kenneth Butler</t>
  </si>
  <si>
    <t>Roger Williams</t>
  </si>
  <si>
    <t>Billy Clark</t>
  </si>
  <si>
    <t>Raymond Peterson</t>
  </si>
  <si>
    <t>Charles Parker</t>
  </si>
  <si>
    <t>Gregory Lewis</t>
  </si>
  <si>
    <t>Henry Alexander</t>
  </si>
  <si>
    <t>Timothy Hughes</t>
  </si>
  <si>
    <t>Robert Martin</t>
  </si>
  <si>
    <t>Joseph Edwards</t>
  </si>
  <si>
    <t>John Garcia</t>
  </si>
  <si>
    <t>Nicholas Murphy</t>
  </si>
  <si>
    <t>Mark Torres</t>
  </si>
  <si>
    <t>Eric Patterson</t>
  </si>
  <si>
    <t>Andrew Watson</t>
  </si>
  <si>
    <t>Jerry Hill</t>
  </si>
  <si>
    <t>Kevin Green</t>
  </si>
  <si>
    <t>Johnny James</t>
  </si>
  <si>
    <t>Peter Anderson</t>
  </si>
  <si>
    <t>Jimmy Wilson</t>
  </si>
  <si>
    <t>Donald Walker</t>
  </si>
  <si>
    <t>Gary Davis</t>
  </si>
  <si>
    <t>Martin Wood</t>
  </si>
  <si>
    <t>Willie Cox</t>
  </si>
  <si>
    <t>Clarence Washington</t>
  </si>
  <si>
    <t>Chris Diaz</t>
  </si>
  <si>
    <t>Earl Sanchez</t>
  </si>
  <si>
    <t>Adam Gonzales</t>
  </si>
  <si>
    <t>Ronald Thompson</t>
  </si>
  <si>
    <t>Harold Rogers</t>
  </si>
  <si>
    <t>Justin Hernandez</t>
  </si>
  <si>
    <t>Louis Martinez</t>
  </si>
  <si>
    <t>Jonathan Jackson</t>
  </si>
  <si>
    <t>Douglas Bryant</t>
  </si>
  <si>
    <t>Michael Thomas</t>
  </si>
  <si>
    <t>Joshua Wright</t>
  </si>
  <si>
    <t>David Stewart</t>
  </si>
  <si>
    <t>Matthew Sanders</t>
  </si>
  <si>
    <t>Randy Ward</t>
  </si>
  <si>
    <t>Eugene Robinson</t>
  </si>
  <si>
    <t>Jeremy Long</t>
  </si>
  <si>
    <t>Ryan Coleman</t>
  </si>
  <si>
    <t>Carl Gray</t>
  </si>
  <si>
    <t>Fred Henderson</t>
  </si>
  <si>
    <t>Samuel Turner</t>
  </si>
  <si>
    <t>Aaron Allen</t>
  </si>
  <si>
    <t>Thomas Lee</t>
  </si>
  <si>
    <t>Research &amp; Quality Group</t>
  </si>
  <si>
    <t>Quality Assurance</t>
  </si>
  <si>
    <t>Paul Perez</t>
  </si>
  <si>
    <t>James Flores</t>
  </si>
  <si>
    <t>Arthur Scott</t>
  </si>
  <si>
    <t>Albert Richardson</t>
  </si>
  <si>
    <t>Jack Roberts</t>
  </si>
  <si>
    <t>Bobby Bell</t>
  </si>
  <si>
    <t>Lawrence Miller</t>
  </si>
  <si>
    <t>Christopher Cooper</t>
  </si>
  <si>
    <t>Walter Morris</t>
  </si>
  <si>
    <t>Alan Nelson</t>
  </si>
  <si>
    <t>Daniel Baker</t>
  </si>
  <si>
    <t>Harry Lopez</t>
  </si>
  <si>
    <t>Gerald Bennett</t>
  </si>
  <si>
    <t>Larry Smith</t>
  </si>
  <si>
    <t>Stephen Brooks</t>
  </si>
  <si>
    <t>Sean Bailey</t>
  </si>
  <si>
    <t>Ernest Brown</t>
  </si>
  <si>
    <t>Brandon Price</t>
  </si>
  <si>
    <t>Russell Taylor</t>
  </si>
  <si>
    <t>Jeffrey Young</t>
  </si>
  <si>
    <t>Scott Carter</t>
  </si>
  <si>
    <t>Jason Barnes</t>
  </si>
  <si>
    <t>Jacques Villanueva</t>
  </si>
  <si>
    <t>Noe Clemens</t>
  </si>
  <si>
    <t>Hoyt Libby</t>
  </si>
  <si>
    <t>Antione Nutt</t>
  </si>
  <si>
    <t>Gregorio Brito</t>
  </si>
  <si>
    <t>Kelley Dortch</t>
  </si>
  <si>
    <t>Norbert Pollard</t>
  </si>
  <si>
    <t>Claudio Coyle</t>
  </si>
  <si>
    <t>Gino Beasley</t>
  </si>
  <si>
    <t>Eloy Carlisle</t>
  </si>
  <si>
    <t>Ethan Andres</t>
  </si>
  <si>
    <t>Rory Stinnett</t>
  </si>
  <si>
    <t>Francesco Greenberg</t>
  </si>
  <si>
    <t>Bernie Wyatt</t>
  </si>
  <si>
    <t>Arden Rock</t>
  </si>
  <si>
    <t>Sol Moulton</t>
  </si>
  <si>
    <t>Booker Spence</t>
  </si>
  <si>
    <t>Fabian Teal</t>
  </si>
  <si>
    <t>Dannie Fenton</t>
  </si>
  <si>
    <t>Desmond Christopher</t>
  </si>
  <si>
    <t>Aron Puente</t>
  </si>
  <si>
    <t>Dorsey Tibbs</t>
  </si>
  <si>
    <t>Horacio Marino</t>
  </si>
  <si>
    <t>Vern Redd</t>
  </si>
  <si>
    <t>Moises Miranda</t>
  </si>
  <si>
    <t>Von Hawthorne</t>
  </si>
  <si>
    <t>Ned Hays</t>
  </si>
  <si>
    <t>Dion Mcclendon</t>
  </si>
  <si>
    <t>Warner Caudill</t>
  </si>
  <si>
    <t>Jarvis Gary</t>
  </si>
  <si>
    <t>Quality Control</t>
  </si>
  <si>
    <t>Jerrold Hong</t>
  </si>
  <si>
    <t>Laverne Houser</t>
  </si>
  <si>
    <t>Hans Steiner</t>
  </si>
  <si>
    <t>Christoper Mueller</t>
  </si>
  <si>
    <t>Chas Barfield</t>
  </si>
  <si>
    <t>Rodrigo Herrick</t>
  </si>
  <si>
    <t>Mauro Luckett</t>
  </si>
  <si>
    <t>Harlan Whittington</t>
  </si>
  <si>
    <t>Ezra Ali</t>
  </si>
  <si>
    <t>Carrol Proffitt</t>
  </si>
  <si>
    <t>Marcelino Rocha</t>
  </si>
  <si>
    <t>Monroe Mcswain</t>
  </si>
  <si>
    <t>Ahmed Huerta</t>
  </si>
  <si>
    <t>Jospeh Montoya</t>
  </si>
  <si>
    <t>Rocco Fairchild</t>
  </si>
  <si>
    <t>Elvin Stubblefield</t>
  </si>
  <si>
    <t>Leigh Shultz</t>
  </si>
  <si>
    <t>Galen Wiles</t>
  </si>
  <si>
    <t>Yong Hurd</t>
  </si>
  <si>
    <t>Mel Will</t>
  </si>
  <si>
    <t>Stan Neff</t>
  </si>
  <si>
    <t>Darron Judge</t>
  </si>
  <si>
    <t>Federico Sadler</t>
  </si>
  <si>
    <t>Reggie Mcinnis</t>
  </si>
  <si>
    <t>Sung Phipps</t>
  </si>
  <si>
    <t>Royal Mosley</t>
  </si>
  <si>
    <t>Dee Spears</t>
  </si>
  <si>
    <t>Elton Kramer</t>
  </si>
  <si>
    <t>Ernie True</t>
  </si>
  <si>
    <t>Mikel Tang</t>
  </si>
  <si>
    <t>Rhett Lafleur</t>
  </si>
  <si>
    <t>Joaquin Hogue</t>
  </si>
  <si>
    <t>Jasper Waite</t>
  </si>
  <si>
    <t>Olin Nickerson</t>
  </si>
  <si>
    <t>Issac Woodley</t>
  </si>
  <si>
    <t>Rob Goldstein</t>
  </si>
  <si>
    <t>Clemente Titus</t>
  </si>
  <si>
    <t>Errol Harwood</t>
  </si>
  <si>
    <t>Berry Pease</t>
  </si>
  <si>
    <t>Freeman Holiday</t>
  </si>
  <si>
    <t>Darrick Hoang</t>
  </si>
  <si>
    <t>Shelby Hedrick</t>
  </si>
  <si>
    <t>Russel Orellana</t>
  </si>
  <si>
    <t>Mervin Angel</t>
  </si>
  <si>
    <t>Adolph Tilley</t>
  </si>
  <si>
    <t>Brice Edmonds</t>
  </si>
  <si>
    <t>Sanford Crespo</t>
  </si>
  <si>
    <t>Donte Reinhardt</t>
  </si>
  <si>
    <t>Rich Madden</t>
  </si>
  <si>
    <t>Lino Lugo</t>
  </si>
  <si>
    <t>Zackary Markham</t>
  </si>
  <si>
    <t>Zack Acuna</t>
  </si>
  <si>
    <t>Branden Barrera</t>
  </si>
  <si>
    <t>German Adler</t>
  </si>
  <si>
    <t>Gaylord Ellington</t>
  </si>
  <si>
    <t>Damien Valenti</t>
  </si>
  <si>
    <t>Bobbie Gilmore</t>
  </si>
  <si>
    <t>Chuck Callahan</t>
  </si>
  <si>
    <t>Research Center</t>
  </si>
  <si>
    <t>Isaiah Irizarry</t>
  </si>
  <si>
    <t>Isreal Church</t>
  </si>
  <si>
    <t>Research/Development</t>
  </si>
  <si>
    <t>Female</t>
  </si>
  <si>
    <t>Michel Peterman</t>
  </si>
  <si>
    <t>Valery Mchugh</t>
  </si>
  <si>
    <t>Caroyln Schmitt</t>
  </si>
  <si>
    <t>Grisel Morrill</t>
  </si>
  <si>
    <t>Caryn Nunley</t>
  </si>
  <si>
    <t>Rolanda Sparkman</t>
  </si>
  <si>
    <t>Geri Hadley</t>
  </si>
  <si>
    <t>Veda Bergeron</t>
  </si>
  <si>
    <t>Clarence Hannon</t>
  </si>
  <si>
    <t>Johnette Paris</t>
  </si>
  <si>
    <t>Brittaney Strunk</t>
  </si>
  <si>
    <t>Malka Swafford</t>
  </si>
  <si>
    <t>Sherill Kerns</t>
  </si>
  <si>
    <t>Leora Dupre</t>
  </si>
  <si>
    <t>Jacqulyn Gracia</t>
  </si>
  <si>
    <t>Royce Dow</t>
  </si>
  <si>
    <t>Allena Dubose</t>
  </si>
  <si>
    <t>Krysten Bachman</t>
  </si>
  <si>
    <t>Keila Allman</t>
  </si>
  <si>
    <t>Larraine Lunsford</t>
  </si>
  <si>
    <t>Epifania Almeida</t>
  </si>
  <si>
    <t>Wenona Younger</t>
  </si>
  <si>
    <t>Britni Ault</t>
  </si>
  <si>
    <t>Ayesha Henson</t>
  </si>
  <si>
    <t>Stephane Hedrick</t>
  </si>
  <si>
    <t>Kyla Estes</t>
  </si>
  <si>
    <t>Marylee Jacoby</t>
  </si>
  <si>
    <t>Lynetta Bernier</t>
  </si>
  <si>
    <t>Omega Mcmahan</t>
  </si>
  <si>
    <t>Carli Delarosa</t>
  </si>
  <si>
    <t>Miguelina Partin</t>
  </si>
  <si>
    <t>Nelida Rader</t>
  </si>
  <si>
    <t>Cher Cade</t>
  </si>
  <si>
    <t>Nancie Thorpe</t>
  </si>
  <si>
    <t>Ivy Vogel</t>
  </si>
  <si>
    <t>Alise Gomes</t>
  </si>
  <si>
    <t>Micaela Granger</t>
  </si>
  <si>
    <t>Idalia Horn</t>
  </si>
  <si>
    <t>George Carrasco</t>
  </si>
  <si>
    <t>Amberly Mcclure</t>
  </si>
  <si>
    <t>Donita Pendergrass</t>
  </si>
  <si>
    <t>Lynna Mark</t>
  </si>
  <si>
    <t>Rosalva Lomax</t>
  </si>
  <si>
    <t>Shana Cornish</t>
  </si>
  <si>
    <t>Audria Mcdougal</t>
  </si>
  <si>
    <t>Dyan Branch</t>
  </si>
  <si>
    <t>Lera Emmons</t>
  </si>
  <si>
    <t>Marquerite Fortner</t>
  </si>
  <si>
    <t>Christopher Alley</t>
  </si>
  <si>
    <t>Moriah Dial</t>
  </si>
  <si>
    <t>Clementine Haney</t>
  </si>
  <si>
    <t>Shanti Luttrell</t>
  </si>
  <si>
    <t>Nida Wenzel</t>
  </si>
  <si>
    <t>Margert Parson</t>
  </si>
  <si>
    <t>Talia Castle</t>
  </si>
  <si>
    <t>Lurline Daily</t>
  </si>
  <si>
    <t>Marina Smalley</t>
  </si>
  <si>
    <t>Tawny Lord</t>
  </si>
  <si>
    <t>Ester Traylor</t>
  </si>
  <si>
    <t>Ellamae Garmon</t>
  </si>
  <si>
    <t>Iva Lombardi</t>
  </si>
  <si>
    <t>Petrina Corral</t>
  </si>
  <si>
    <t>Shella Holley</t>
  </si>
  <si>
    <t>Mammie Osgood</t>
  </si>
  <si>
    <t>Joaquina Lackey</t>
  </si>
  <si>
    <t>Marketta Speed</t>
  </si>
  <si>
    <t>Meryl Christenson</t>
  </si>
  <si>
    <t>Kathi Busby</t>
  </si>
  <si>
    <t>Nguyet Wharton</t>
  </si>
  <si>
    <t>Sharita Squires</t>
  </si>
  <si>
    <t>Alecia Elston</t>
  </si>
  <si>
    <t>Jacque Pina</t>
  </si>
  <si>
    <t>Sheryll Braxton</t>
  </si>
  <si>
    <t>Melani Sage</t>
  </si>
  <si>
    <t>Lorette Ontiveros</t>
  </si>
  <si>
    <t>Brande Cordero</t>
  </si>
  <si>
    <t>Pasty Lowery</t>
  </si>
  <si>
    <t>Carmelina Schiller</t>
  </si>
  <si>
    <t>Fern Blanton</t>
  </si>
  <si>
    <t>Griselda Trice</t>
  </si>
  <si>
    <t>Felipa Mott</t>
  </si>
  <si>
    <t>Yan Weiner</t>
  </si>
  <si>
    <t>Roselee Mcgill</t>
  </si>
  <si>
    <t>Kali Ralph</t>
  </si>
  <si>
    <t>Jonie Bolen</t>
  </si>
  <si>
    <t>Petronila Sampson</t>
  </si>
  <si>
    <t>Lissa Aguiar</t>
  </si>
  <si>
    <t>Jone Laird</t>
  </si>
  <si>
    <t>Leigha Casas</t>
  </si>
  <si>
    <t>Odell Duffy</t>
  </si>
  <si>
    <t>Cleotilde Charles</t>
  </si>
  <si>
    <t>Lorine Bruce</t>
  </si>
  <si>
    <t>Shaneka Bunker</t>
  </si>
  <si>
    <t>Mayra Olmstead</t>
  </si>
  <si>
    <t>Sumiko Conners</t>
  </si>
  <si>
    <t>Elza Browne</t>
  </si>
  <si>
    <t>Verdie Rosenthal</t>
  </si>
  <si>
    <t>Eladia Hatch</t>
  </si>
  <si>
    <t>Janina Hutchens</t>
  </si>
  <si>
    <t>Jacqueline Washington</t>
  </si>
  <si>
    <t>Cynthia Anderson</t>
  </si>
  <si>
    <t>Louise Bailey</t>
  </si>
  <si>
    <t>Karen Williams</t>
  </si>
  <si>
    <t>Jane Powell</t>
  </si>
  <si>
    <t>Catherine Morris</t>
  </si>
  <si>
    <t>Susan Hughes</t>
  </si>
  <si>
    <t>Jean Carter</t>
  </si>
  <si>
    <t>Linda Rogers</t>
  </si>
  <si>
    <t>Amanda Barnes</t>
  </si>
  <si>
    <t>Christine Brown</t>
  </si>
  <si>
    <t>Kelly Perry</t>
  </si>
  <si>
    <t>Nancy Campbell</t>
  </si>
  <si>
    <t>Paula Green</t>
  </si>
  <si>
    <t>Rebecca Adams</t>
  </si>
  <si>
    <t>Anna Butler</t>
  </si>
  <si>
    <t>Kathy Gonzalez</t>
  </si>
  <si>
    <t>Janice Murphy</t>
  </si>
  <si>
    <t>Lois King</t>
  </si>
  <si>
    <t>Ann Perez</t>
  </si>
  <si>
    <t>Julie Lee</t>
  </si>
  <si>
    <t>Shirley Bryant</t>
  </si>
  <si>
    <t>Pamela Lopez</t>
  </si>
  <si>
    <t>Nicole Smith</t>
  </si>
  <si>
    <t>Martha Wilson</t>
  </si>
  <si>
    <t>Charles</t>
  </si>
  <si>
    <t>Wolfe</t>
  </si>
  <si>
    <t>Nelson</t>
  </si>
  <si>
    <t>Mathis</t>
  </si>
  <si>
    <t>Tom</t>
  </si>
  <si>
    <t>Hoffman</t>
  </si>
  <si>
    <t>Alvin</t>
  </si>
  <si>
    <t>Stephens</t>
  </si>
  <si>
    <t>Elijah</t>
  </si>
  <si>
    <t>Woods</t>
  </si>
  <si>
    <t>Joshua</t>
  </si>
  <si>
    <t>Doyle</t>
  </si>
  <si>
    <t>Corey</t>
  </si>
  <si>
    <t>Haynes</t>
  </si>
  <si>
    <t>Wallace</t>
  </si>
  <si>
    <t>Palmer</t>
  </si>
  <si>
    <t>Wesley</t>
  </si>
  <si>
    <t>Hughes</t>
  </si>
  <si>
    <t>Alfonso</t>
  </si>
  <si>
    <t>Kelly</t>
  </si>
  <si>
    <t>Roger</t>
  </si>
  <si>
    <t>Zimmerman</t>
  </si>
  <si>
    <t>Francisco</t>
  </si>
  <si>
    <t>Dixon</t>
  </si>
  <si>
    <t>Gilbert</t>
  </si>
  <si>
    <t>Wilson</t>
  </si>
  <si>
    <t>Cesar</t>
  </si>
  <si>
    <t>Craig</t>
  </si>
  <si>
    <t>Kenneth</t>
  </si>
  <si>
    <t>Maxwell</t>
  </si>
  <si>
    <t>Lowell</t>
  </si>
  <si>
    <t>Shelton</t>
  </si>
  <si>
    <t>Mark</t>
  </si>
  <si>
    <t>Ellis</t>
  </si>
  <si>
    <t>Edgar</t>
  </si>
  <si>
    <t>Singleton</t>
  </si>
  <si>
    <t>Clifford</t>
  </si>
  <si>
    <t>Frazier</t>
  </si>
  <si>
    <t>Archie</t>
  </si>
  <si>
    <t>Thornton</t>
  </si>
  <si>
    <t>Fredrick</t>
  </si>
  <si>
    <t>Fernandez</t>
  </si>
  <si>
    <t>Jesus</t>
  </si>
  <si>
    <t>Christensen</t>
  </si>
  <si>
    <t>Darren</t>
  </si>
  <si>
    <t>Hanson</t>
  </si>
  <si>
    <t>Lyle</t>
  </si>
  <si>
    <t>Weaver</t>
  </si>
  <si>
    <t>Felix</t>
  </si>
  <si>
    <t>Martin</t>
  </si>
  <si>
    <t>Travis</t>
  </si>
  <si>
    <t>Santiago</t>
  </si>
  <si>
    <t>Mario</t>
  </si>
  <si>
    <t>Castro</t>
  </si>
  <si>
    <t>Ernest</t>
  </si>
  <si>
    <t>Harmon</t>
  </si>
  <si>
    <t>Nathan</t>
  </si>
  <si>
    <t>Baldwin</t>
  </si>
  <si>
    <t>Ted</t>
  </si>
  <si>
    <t>Harper</t>
  </si>
  <si>
    <t>Brandon</t>
  </si>
  <si>
    <t>Roberts</t>
  </si>
  <si>
    <t>George</t>
  </si>
  <si>
    <t>Carlson</t>
  </si>
  <si>
    <t>Julio</t>
  </si>
  <si>
    <t>Ronald</t>
  </si>
  <si>
    <t>Lawson</t>
  </si>
  <si>
    <t>Gary</t>
  </si>
  <si>
    <t>Summers</t>
  </si>
  <si>
    <t>Rodney</t>
  </si>
  <si>
    <t>Washington</t>
  </si>
  <si>
    <t>Ivan</t>
  </si>
  <si>
    <t>Romero</t>
  </si>
  <si>
    <t>Cary</t>
  </si>
  <si>
    <t>Townsend</t>
  </si>
  <si>
    <t>Andy</t>
  </si>
  <si>
    <t>Foster</t>
  </si>
  <si>
    <t>Dallas</t>
  </si>
  <si>
    <t>Reed</t>
  </si>
  <si>
    <t>Rudy</t>
  </si>
  <si>
    <t>Bates</t>
  </si>
  <si>
    <t>Clark</t>
  </si>
  <si>
    <t>Quinn</t>
  </si>
  <si>
    <t>Clay</t>
  </si>
  <si>
    <t>Meyer</t>
  </si>
  <si>
    <t>Christian</t>
  </si>
  <si>
    <t>Swanson</t>
  </si>
  <si>
    <t>Saul</t>
  </si>
  <si>
    <t>Snyder</t>
  </si>
  <si>
    <t>Gustavo</t>
  </si>
  <si>
    <t>Roberson</t>
  </si>
  <si>
    <t>Elbert</t>
  </si>
  <si>
    <t>Becker</t>
  </si>
  <si>
    <t>Brad</t>
  </si>
  <si>
    <t>Butler</t>
  </si>
  <si>
    <t>Andrew</t>
  </si>
  <si>
    <t>Garner</t>
  </si>
  <si>
    <t>Blake</t>
  </si>
  <si>
    <t>Wilkerson</t>
  </si>
  <si>
    <t>Israel</t>
  </si>
  <si>
    <t>Mccoy</t>
  </si>
  <si>
    <t>Terrence</t>
  </si>
  <si>
    <t>Pratt</t>
  </si>
  <si>
    <t>Kenny</t>
  </si>
  <si>
    <t>Hart</t>
  </si>
  <si>
    <t>Carlos</t>
  </si>
  <si>
    <t>Duncan</t>
  </si>
  <si>
    <t>Chester</t>
  </si>
  <si>
    <t>Watson</t>
  </si>
  <si>
    <t>Alberto</t>
  </si>
  <si>
    <t>Oliver</t>
  </si>
  <si>
    <t>Grant</t>
  </si>
  <si>
    <t>Steve</t>
  </si>
  <si>
    <t>Bradley</t>
  </si>
  <si>
    <t>Preston</t>
  </si>
  <si>
    <t>Baker</t>
  </si>
  <si>
    <t>Darrin</t>
  </si>
  <si>
    <t>Salazar</t>
  </si>
  <si>
    <t>Vincent</t>
  </si>
  <si>
    <t>Hubbard</t>
  </si>
  <si>
    <t>Philip</t>
  </si>
  <si>
    <t>Olson</t>
  </si>
  <si>
    <t>Enrique</t>
  </si>
  <si>
    <t>Tate</t>
  </si>
  <si>
    <t>Wilbur</t>
  </si>
  <si>
    <t>Willis</t>
  </si>
  <si>
    <t>Lorenzo</t>
  </si>
  <si>
    <t>Rodriquez</t>
  </si>
  <si>
    <t>Alexander</t>
  </si>
  <si>
    <t>Griffith</t>
  </si>
  <si>
    <t>Delbert</t>
  </si>
  <si>
    <t>Hunt</t>
  </si>
  <si>
    <t>Noel</t>
  </si>
  <si>
    <t>Sandoval</t>
  </si>
  <si>
    <t>Brendan</t>
  </si>
  <si>
    <t>May</t>
  </si>
  <si>
    <t>Matthew</t>
  </si>
  <si>
    <t>Hodges</t>
  </si>
  <si>
    <t>Darryl</t>
  </si>
  <si>
    <t>Osborne</t>
  </si>
  <si>
    <t>Lee</t>
  </si>
  <si>
    <t>Hernandez</t>
  </si>
  <si>
    <t>Gregory</t>
  </si>
  <si>
    <t>Phelps</t>
  </si>
  <si>
    <t>Rodgers</t>
  </si>
  <si>
    <t>Kent</t>
  </si>
  <si>
    <t>Green</t>
  </si>
  <si>
    <t>Karl</t>
  </si>
  <si>
    <t>Williams</t>
  </si>
  <si>
    <t>Ricky</t>
  </si>
  <si>
    <t>Allen</t>
  </si>
  <si>
    <t>Tony</t>
  </si>
  <si>
    <t>Powell</t>
  </si>
  <si>
    <t>Alonzo</t>
  </si>
  <si>
    <t>Higgins</t>
  </si>
  <si>
    <t>Toby</t>
  </si>
  <si>
    <t>Sharp</t>
  </si>
  <si>
    <t>Carlton</t>
  </si>
  <si>
    <t>Poole</t>
  </si>
  <si>
    <t>Terrance</t>
  </si>
  <si>
    <t>Lamb</t>
  </si>
  <si>
    <t>Matt</t>
  </si>
  <si>
    <t>Wilkins</t>
  </si>
  <si>
    <t>Hubert</t>
  </si>
  <si>
    <t>Morgan</t>
  </si>
  <si>
    <t>Brian</t>
  </si>
  <si>
    <t>Parks</t>
  </si>
  <si>
    <t>Shawn</t>
  </si>
  <si>
    <t>Aguilar</t>
  </si>
  <si>
    <t>Walter</t>
  </si>
  <si>
    <t>King</t>
  </si>
  <si>
    <t>Chris</t>
  </si>
  <si>
    <t>Jimenez</t>
  </si>
  <si>
    <t>Jason</t>
  </si>
  <si>
    <t>Guerrero</t>
  </si>
  <si>
    <t>Rickey</t>
  </si>
  <si>
    <t>Neal</t>
  </si>
  <si>
    <t>Nick</t>
  </si>
  <si>
    <t>Hudson</t>
  </si>
  <si>
    <t>Tommie</t>
  </si>
  <si>
    <t>Cummings</t>
  </si>
  <si>
    <t>Lonnie</t>
  </si>
  <si>
    <t>Mitchell</t>
  </si>
  <si>
    <t>Bailey</t>
  </si>
  <si>
    <t>Glen</t>
  </si>
  <si>
    <t>Mccormick</t>
  </si>
  <si>
    <t>Patrick</t>
  </si>
  <si>
    <t>Stevens</t>
  </si>
  <si>
    <t>Spencer</t>
  </si>
  <si>
    <t>Carpenter</t>
  </si>
  <si>
    <t>Virgil</t>
  </si>
  <si>
    <t>Sherman</t>
  </si>
  <si>
    <t>Jonathon</t>
  </si>
  <si>
    <t>Briggs</t>
  </si>
  <si>
    <t>Dominic</t>
  </si>
  <si>
    <t>Gordon</t>
  </si>
  <si>
    <t>Gonzalez</t>
  </si>
  <si>
    <t>Walsh</t>
  </si>
  <si>
    <t>Tyler</t>
  </si>
  <si>
    <t>Cohen</t>
  </si>
  <si>
    <t>Leonard</t>
  </si>
  <si>
    <t>Vega</t>
  </si>
  <si>
    <t>Hammond</t>
  </si>
  <si>
    <t>Dustin</t>
  </si>
  <si>
    <t>Mason</t>
  </si>
  <si>
    <t>Graves</t>
  </si>
  <si>
    <t>Marlon</t>
  </si>
  <si>
    <t>Cox</t>
  </si>
  <si>
    <t>Levi</t>
  </si>
  <si>
    <t>Day</t>
  </si>
  <si>
    <t>Myron</t>
  </si>
  <si>
    <t>Orville</t>
  </si>
  <si>
    <t>Schneider</t>
  </si>
  <si>
    <t>Pedro</t>
  </si>
  <si>
    <t>Jean</t>
  </si>
  <si>
    <t>Graham</t>
  </si>
  <si>
    <t>Milton</t>
  </si>
  <si>
    <t>Ferguson</t>
  </si>
  <si>
    <t>Gene</t>
  </si>
  <si>
    <t>Manuel</t>
  </si>
  <si>
    <t>Pierce</t>
  </si>
  <si>
    <t>Jeremy</t>
  </si>
  <si>
    <t>Lloyd</t>
  </si>
  <si>
    <t>Rafael</t>
  </si>
  <si>
    <t>Watts</t>
  </si>
  <si>
    <t>Darnell</t>
  </si>
  <si>
    <t>Burgess</t>
  </si>
  <si>
    <t>Cameron</t>
  </si>
  <si>
    <t>Stewart</t>
  </si>
  <si>
    <t>Victor</t>
  </si>
  <si>
    <t>Elliott</t>
  </si>
  <si>
    <t>Leo</t>
  </si>
  <si>
    <t>Houston</t>
  </si>
  <si>
    <t>Marty</t>
  </si>
  <si>
    <t>Cruz</t>
  </si>
  <si>
    <t>Keith</t>
  </si>
  <si>
    <t>Bryant</t>
  </si>
  <si>
    <t>Gerald</t>
  </si>
  <si>
    <t>Luna</t>
  </si>
  <si>
    <t>Grady</t>
  </si>
  <si>
    <t>Manning</t>
  </si>
  <si>
    <t>Harvey</t>
  </si>
  <si>
    <t>Sparks</t>
  </si>
  <si>
    <t>Randal</t>
  </si>
  <si>
    <t>Mckinney</t>
  </si>
  <si>
    <t>Adrian</t>
  </si>
  <si>
    <t>Freeman</t>
  </si>
  <si>
    <t>Shaun</t>
  </si>
  <si>
    <t>Perry</t>
  </si>
  <si>
    <t>Micheal</t>
  </si>
  <si>
    <t>Bob</t>
  </si>
  <si>
    <t>Howell</t>
  </si>
  <si>
    <t>Banks</t>
  </si>
  <si>
    <t>Derrick</t>
  </si>
  <si>
    <t>Morales</t>
  </si>
  <si>
    <t>Johnathan</t>
  </si>
  <si>
    <t>Strickland</t>
  </si>
  <si>
    <t>Bridges</t>
  </si>
  <si>
    <t>Clyde</t>
  </si>
  <si>
    <t>Emilio</t>
  </si>
  <si>
    <t>Terry</t>
  </si>
  <si>
    <t>Lewis</t>
  </si>
  <si>
    <t>Alton</t>
  </si>
  <si>
    <t>Adams</t>
  </si>
  <si>
    <t>Lawrence</t>
  </si>
  <si>
    <t>Dewey</t>
  </si>
  <si>
    <t>Soto</t>
  </si>
  <si>
    <t>Buchanan</t>
  </si>
  <si>
    <t>Jim</t>
  </si>
  <si>
    <t>Johnston</t>
  </si>
  <si>
    <t>Nicholas</t>
  </si>
  <si>
    <t>Ford</t>
  </si>
  <si>
    <t>Duane</t>
  </si>
  <si>
    <t>Jackie</t>
  </si>
  <si>
    <t>Ian</t>
  </si>
  <si>
    <t>Johnson</t>
  </si>
  <si>
    <t>Samuel</t>
  </si>
  <si>
    <t>Norton</t>
  </si>
  <si>
    <t>Justin</t>
  </si>
  <si>
    <t>Gibson</t>
  </si>
  <si>
    <t>Danny</t>
  </si>
  <si>
    <t>Stephen</t>
  </si>
  <si>
    <t>Gomez</t>
  </si>
  <si>
    <t>Leon</t>
  </si>
  <si>
    <t>Malone</t>
  </si>
  <si>
    <t>Francis</t>
  </si>
  <si>
    <t>Roland</t>
  </si>
  <si>
    <t>Darrell</t>
  </si>
  <si>
    <t>Mann</t>
  </si>
  <si>
    <t>Estrada</t>
  </si>
  <si>
    <t>Tim</t>
  </si>
  <si>
    <t>Evans</t>
  </si>
  <si>
    <t>Edmund</t>
  </si>
  <si>
    <t>Brown</t>
  </si>
  <si>
    <t>Rios</t>
  </si>
  <si>
    <t>Mathew</t>
  </si>
  <si>
    <t>Massey</t>
  </si>
  <si>
    <t>Frederick</t>
  </si>
  <si>
    <t>Alvarez</t>
  </si>
  <si>
    <t>Joe</t>
  </si>
  <si>
    <t>Ramirez</t>
  </si>
  <si>
    <t>Doug</t>
  </si>
  <si>
    <t>Owen</t>
  </si>
  <si>
    <t>Lucas</t>
  </si>
  <si>
    <t>Ross</t>
  </si>
  <si>
    <t>Irvin</t>
  </si>
  <si>
    <t>Ryan</t>
  </si>
  <si>
    <t>Park</t>
  </si>
  <si>
    <t>Aubrey</t>
  </si>
  <si>
    <t>Webb</t>
  </si>
  <si>
    <t>Ignacio</t>
  </si>
  <si>
    <t>Hines</t>
  </si>
  <si>
    <t>Mike</t>
  </si>
  <si>
    <t>Jensen</t>
  </si>
  <si>
    <t>Daryl</t>
  </si>
  <si>
    <t>Douglas</t>
  </si>
  <si>
    <t>Bell</t>
  </si>
  <si>
    <t>Alfredo</t>
  </si>
  <si>
    <t>Boone</t>
  </si>
  <si>
    <t>Bradford</t>
  </si>
  <si>
    <t>Jenkins</t>
  </si>
  <si>
    <t>Jimmy</t>
  </si>
  <si>
    <t>Cain</t>
  </si>
  <si>
    <t>Drew</t>
  </si>
  <si>
    <t>Norris</t>
  </si>
  <si>
    <t>Scott</t>
  </si>
  <si>
    <t>Barry</t>
  </si>
  <si>
    <t>Harrington</t>
  </si>
  <si>
    <t>Waters</t>
  </si>
  <si>
    <t>Lynn</t>
  </si>
  <si>
    <t>Huff</t>
  </si>
  <si>
    <t>Alex</t>
  </si>
  <si>
    <t>Reid</t>
  </si>
  <si>
    <t>Andres</t>
  </si>
  <si>
    <t>Stevenson</t>
  </si>
  <si>
    <t>Mendez</t>
  </si>
  <si>
    <t>Guillermo</t>
  </si>
  <si>
    <t>Mcbride</t>
  </si>
  <si>
    <t>Norman</t>
  </si>
  <si>
    <t>Kim</t>
  </si>
  <si>
    <t>Riley</t>
  </si>
  <si>
    <t>Holmes</t>
  </si>
  <si>
    <t>Luke</t>
  </si>
  <si>
    <t>Cortez</t>
  </si>
  <si>
    <t>Sam</t>
  </si>
  <si>
    <t>Cole</t>
  </si>
  <si>
    <t>Jaime</t>
  </si>
  <si>
    <t>Hogan</t>
  </si>
  <si>
    <t>Jamie</t>
  </si>
  <si>
    <t>Bishop</t>
  </si>
  <si>
    <t>Jordan</t>
  </si>
  <si>
    <t>Roderick</t>
  </si>
  <si>
    <t>Rice</t>
  </si>
  <si>
    <t>Russell</t>
  </si>
  <si>
    <t>Barker</t>
  </si>
  <si>
    <t>Roosevelt</t>
  </si>
  <si>
    <t>Nunez</t>
  </si>
  <si>
    <t>Gino</t>
  </si>
  <si>
    <t>Luciano</t>
  </si>
  <si>
    <t>Winford</t>
  </si>
  <si>
    <t>Biddle</t>
  </si>
  <si>
    <t>Korey</t>
  </si>
  <si>
    <t>Olsen</t>
  </si>
  <si>
    <t>Patricia</t>
  </si>
  <si>
    <t>Lawton</t>
  </si>
  <si>
    <t>Kendall</t>
  </si>
  <si>
    <t>Renteria</t>
  </si>
  <si>
    <t>Truman</t>
  </si>
  <si>
    <t>Land</t>
  </si>
  <si>
    <t>Bryon</t>
  </si>
  <si>
    <t>Sylvester</t>
  </si>
  <si>
    <t>Neville</t>
  </si>
  <si>
    <t>Kruse</t>
  </si>
  <si>
    <t>Parker</t>
  </si>
  <si>
    <t>Holly</t>
  </si>
  <si>
    <t>Silas</t>
  </si>
  <si>
    <t>Myles</t>
  </si>
  <si>
    <t>Kris</t>
  </si>
  <si>
    <t>Estep</t>
  </si>
  <si>
    <t>Rigoberto</t>
  </si>
  <si>
    <t>Hatfield</t>
  </si>
  <si>
    <t>Tanner</t>
  </si>
  <si>
    <t>Ware</t>
  </si>
  <si>
    <t>Bradly</t>
  </si>
  <si>
    <t>Galvan</t>
  </si>
  <si>
    <t>Milo</t>
  </si>
  <si>
    <t>Serna</t>
  </si>
  <si>
    <t>Avery</t>
  </si>
  <si>
    <t>Leclair</t>
  </si>
  <si>
    <t>Stefan</t>
  </si>
  <si>
    <t>Ricci</t>
  </si>
  <si>
    <t>Aurelio</t>
  </si>
  <si>
    <t>Tobin</t>
  </si>
  <si>
    <t>Stevie</t>
  </si>
  <si>
    <t>Gann</t>
  </si>
  <si>
    <t>Coleman</t>
  </si>
  <si>
    <t>Sheffield</t>
  </si>
  <si>
    <t>Alva</t>
  </si>
  <si>
    <t>Carmichael</t>
  </si>
  <si>
    <t>Bobbie</t>
  </si>
  <si>
    <t>Falls</t>
  </si>
  <si>
    <t>Lauren</t>
  </si>
  <si>
    <t>Swafford</t>
  </si>
  <si>
    <t>Garnett</t>
  </si>
  <si>
    <t>Gaston</t>
  </si>
  <si>
    <t>Kay</t>
  </si>
  <si>
    <t>Arnulfo</t>
  </si>
  <si>
    <t>Kirk</t>
  </si>
  <si>
    <t>Stanton</t>
  </si>
  <si>
    <t>Thrash</t>
  </si>
  <si>
    <t>Alonso</t>
  </si>
  <si>
    <t>Vickers</t>
  </si>
  <si>
    <t>Zackary</t>
  </si>
  <si>
    <t>Nieto</t>
  </si>
  <si>
    <t>Zachery</t>
  </si>
  <si>
    <t>Jett</t>
  </si>
  <si>
    <t>Josue</t>
  </si>
  <si>
    <t>Val</t>
  </si>
  <si>
    <t>Gallegos</t>
  </si>
  <si>
    <t>Cristopher</t>
  </si>
  <si>
    <t>Byars</t>
  </si>
  <si>
    <t>Eliseo</t>
  </si>
  <si>
    <t>Merritt</t>
  </si>
  <si>
    <t>Ahmad</t>
  </si>
  <si>
    <t>Gillespie</t>
  </si>
  <si>
    <t>Denis</t>
  </si>
  <si>
    <t>Harrell</t>
  </si>
  <si>
    <t>Humberto</t>
  </si>
  <si>
    <t>Hooker</t>
  </si>
  <si>
    <t>Cleveland</t>
  </si>
  <si>
    <t>Pfeifer</t>
  </si>
  <si>
    <t>Lyman</t>
  </si>
  <si>
    <t>Shively</t>
  </si>
  <si>
    <t>Barrett</t>
  </si>
  <si>
    <t>Rickie</t>
  </si>
  <si>
    <t>Jewett</t>
  </si>
  <si>
    <t>Jerrod</t>
  </si>
  <si>
    <t>High</t>
  </si>
  <si>
    <t>Keneth</t>
  </si>
  <si>
    <t>Gaddis</t>
  </si>
  <si>
    <t>Jacinto</t>
  </si>
  <si>
    <t>Trudeau</t>
  </si>
  <si>
    <t>Gregorio</t>
  </si>
  <si>
    <t>Seaman</t>
  </si>
  <si>
    <t>Newton</t>
  </si>
  <si>
    <t>Calvin</t>
  </si>
  <si>
    <t>Joaquin</t>
  </si>
  <si>
    <t>Greenlee</t>
  </si>
  <si>
    <t>Federico</t>
  </si>
  <si>
    <t>Ybarra</t>
  </si>
  <si>
    <t>Jude</t>
  </si>
  <si>
    <t>Flanders</t>
  </si>
  <si>
    <t>Hunter</t>
  </si>
  <si>
    <t>Leary</t>
  </si>
  <si>
    <t>Arlen</t>
  </si>
  <si>
    <t>Donaldson</t>
  </si>
  <si>
    <t>Grover</t>
  </si>
  <si>
    <t>Fortune</t>
  </si>
  <si>
    <t>Scotty</t>
  </si>
  <si>
    <t>Whitt</t>
  </si>
  <si>
    <t>Noble</t>
  </si>
  <si>
    <t>Peck</t>
  </si>
  <si>
    <t>Isreal</t>
  </si>
  <si>
    <t>Schuster</t>
  </si>
  <si>
    <t>Eddy</t>
  </si>
  <si>
    <t>Decker</t>
  </si>
  <si>
    <t>Shon</t>
  </si>
  <si>
    <t>Meacham</t>
  </si>
  <si>
    <t>Rusty</t>
  </si>
  <si>
    <t>Cromer</t>
  </si>
  <si>
    <t>Ned</t>
  </si>
  <si>
    <t>Hinton</t>
  </si>
  <si>
    <t>Sung</t>
  </si>
  <si>
    <t>Wynn</t>
  </si>
  <si>
    <t>Reinaldo</t>
  </si>
  <si>
    <t>Tolliver</t>
  </si>
  <si>
    <t>Frederic</t>
  </si>
  <si>
    <t>Parham</t>
  </si>
  <si>
    <t>Irwin</t>
  </si>
  <si>
    <t>Valdes</t>
  </si>
  <si>
    <t>Bruno</t>
  </si>
  <si>
    <t>Godfrey</t>
  </si>
  <si>
    <t>Glenn</t>
  </si>
  <si>
    <t>Harland</t>
  </si>
  <si>
    <t>Joyner</t>
  </si>
  <si>
    <t>Buck</t>
  </si>
  <si>
    <t>Bacon</t>
  </si>
  <si>
    <t>Russel</t>
  </si>
  <si>
    <t>Wentz</t>
  </si>
  <si>
    <t>Everette</t>
  </si>
  <si>
    <t>Montanez</t>
  </si>
  <si>
    <t>Lamont</t>
  </si>
  <si>
    <t>Becnel</t>
  </si>
  <si>
    <t>Fredric</t>
  </si>
  <si>
    <t>Weed</t>
  </si>
  <si>
    <t>Brendon</t>
  </si>
  <si>
    <t>Pease</t>
  </si>
  <si>
    <t>Heath</t>
  </si>
  <si>
    <t>Low</t>
  </si>
  <si>
    <t>Chance</t>
  </si>
  <si>
    <t>Howland</t>
  </si>
  <si>
    <t>Jerold</t>
  </si>
  <si>
    <t>Hendrix</t>
  </si>
  <si>
    <t>Ariel</t>
  </si>
  <si>
    <t>Mcneely</t>
  </si>
  <si>
    <t>Sandy</t>
  </si>
  <si>
    <t>Lemus</t>
  </si>
  <si>
    <t>Norberto</t>
  </si>
  <si>
    <t>Sutter</t>
  </si>
  <si>
    <t>Elam</t>
  </si>
  <si>
    <t>Emile</t>
  </si>
  <si>
    <t>Stinson</t>
  </si>
  <si>
    <t>Dong</t>
  </si>
  <si>
    <t>Craft</t>
  </si>
  <si>
    <t>Gonzalo</t>
  </si>
  <si>
    <t>Dayton</t>
  </si>
  <si>
    <t>Bernardo</t>
  </si>
  <si>
    <t>Dabney</t>
  </si>
  <si>
    <t>Lino</t>
  </si>
  <si>
    <t>Oreilly</t>
  </si>
  <si>
    <t>Rocco</t>
  </si>
  <si>
    <t>Bolling</t>
  </si>
  <si>
    <t>Andreas</t>
  </si>
  <si>
    <t>Runyan</t>
  </si>
  <si>
    <t>Hayden</t>
  </si>
  <si>
    <t>Baxley</t>
  </si>
  <si>
    <t>Delmer</t>
  </si>
  <si>
    <t>Barajas</t>
  </si>
  <si>
    <t>Milan</t>
  </si>
  <si>
    <t>Jeter</t>
  </si>
  <si>
    <t>Arnoldo</t>
  </si>
  <si>
    <t>Devlin</t>
  </si>
  <si>
    <t>Nigel</t>
  </si>
  <si>
    <t>Bright</t>
  </si>
  <si>
    <t>Cleo</t>
  </si>
  <si>
    <t>Langford</t>
  </si>
  <si>
    <t>Chi</t>
  </si>
  <si>
    <t>Arteaga</t>
  </si>
  <si>
    <t>Leif</t>
  </si>
  <si>
    <t>Eller</t>
  </si>
  <si>
    <t>Octavio</t>
  </si>
  <si>
    <t>Cortes</t>
  </si>
  <si>
    <t>Herschel</t>
  </si>
  <si>
    <t>Searcy</t>
  </si>
  <si>
    <t>Quinton</t>
  </si>
  <si>
    <t>Hazel</t>
  </si>
  <si>
    <t>Josiah</t>
  </si>
  <si>
    <t>Fenton</t>
  </si>
  <si>
    <t>Lavern</t>
  </si>
  <si>
    <t>Nowlin</t>
  </si>
  <si>
    <t>Curt</t>
  </si>
  <si>
    <t>Wooten</t>
  </si>
  <si>
    <t>Dennis</t>
  </si>
  <si>
    <t>Jones</t>
  </si>
  <si>
    <t>Steven</t>
  </si>
  <si>
    <t>Cook</t>
  </si>
  <si>
    <t>Anthony</t>
  </si>
  <si>
    <t>Juan</t>
  </si>
  <si>
    <t>Richard</t>
  </si>
  <si>
    <t>Jesse</t>
  </si>
  <si>
    <t>Moore</t>
  </si>
  <si>
    <t>Rivera</t>
  </si>
  <si>
    <t>Rodriguez</t>
  </si>
  <si>
    <t>Bruce</t>
  </si>
  <si>
    <t>Collins</t>
  </si>
  <si>
    <t>William</t>
  </si>
  <si>
    <t>Wayne</t>
  </si>
  <si>
    <t>White</t>
  </si>
  <si>
    <t>Harris</t>
  </si>
  <si>
    <t>Todd</t>
  </si>
  <si>
    <t>Simmons</t>
  </si>
  <si>
    <t>Howard</t>
  </si>
  <si>
    <t>Benjamin</t>
  </si>
  <si>
    <t>Jose</t>
  </si>
  <si>
    <t>Hall</t>
  </si>
  <si>
    <t>Frank</t>
  </si>
  <si>
    <t>Campbell</t>
  </si>
  <si>
    <t>Phillip</t>
  </si>
  <si>
    <t>Phillips</t>
  </si>
  <si>
    <t>Griffin</t>
  </si>
  <si>
    <t>Roy</t>
  </si>
  <si>
    <t>Edward</t>
  </si>
  <si>
    <t>Ralph</t>
  </si>
  <si>
    <t>Billy</t>
  </si>
  <si>
    <t>Raymond</t>
  </si>
  <si>
    <t>Peterson</t>
  </si>
  <si>
    <t>Henry</t>
  </si>
  <si>
    <t>Timothy</t>
  </si>
  <si>
    <t>Robert</t>
  </si>
  <si>
    <t>Joseph</t>
  </si>
  <si>
    <t>Edwards</t>
  </si>
  <si>
    <t>John</t>
  </si>
  <si>
    <t>Garcia</t>
  </si>
  <si>
    <t>Murphy</t>
  </si>
  <si>
    <t>Torres</t>
  </si>
  <si>
    <t>Eric</t>
  </si>
  <si>
    <t>Patterson</t>
  </si>
  <si>
    <t>Jerry</t>
  </si>
  <si>
    <t>Hill</t>
  </si>
  <si>
    <t>Kevin</t>
  </si>
  <si>
    <t>Johnny</t>
  </si>
  <si>
    <t>James</t>
  </si>
  <si>
    <t>Peter</t>
  </si>
  <si>
    <t>Anderson</t>
  </si>
  <si>
    <t>Donald</t>
  </si>
  <si>
    <t>Walker</t>
  </si>
  <si>
    <t>Davis</t>
  </si>
  <si>
    <t>Wood</t>
  </si>
  <si>
    <t>Willie</t>
  </si>
  <si>
    <t>Clarence</t>
  </si>
  <si>
    <t>Diaz</t>
  </si>
  <si>
    <t>Earl</t>
  </si>
  <si>
    <t>Sanchez</t>
  </si>
  <si>
    <t>Adam</t>
  </si>
  <si>
    <t>Gonzales</t>
  </si>
  <si>
    <t>Thompson</t>
  </si>
  <si>
    <t>Harold</t>
  </si>
  <si>
    <t>Rogers</t>
  </si>
  <si>
    <t>Louis</t>
  </si>
  <si>
    <t>Martinez</t>
  </si>
  <si>
    <t>Jonathan</t>
  </si>
  <si>
    <t>Jackson</t>
  </si>
  <si>
    <t>Michael</t>
  </si>
  <si>
    <t>Thomas</t>
  </si>
  <si>
    <t>Wright</t>
  </si>
  <si>
    <t>David</t>
  </si>
  <si>
    <t>Sanders</t>
  </si>
  <si>
    <t>Randy</t>
  </si>
  <si>
    <t>Ward</t>
  </si>
  <si>
    <t>Eugene</t>
  </si>
  <si>
    <t>Robinson</t>
  </si>
  <si>
    <t>Long</t>
  </si>
  <si>
    <t>Carl</t>
  </si>
  <si>
    <t>Gray</t>
  </si>
  <si>
    <t>Fred</t>
  </si>
  <si>
    <t>Henderson</t>
  </si>
  <si>
    <t>Turner</t>
  </si>
  <si>
    <t>Aaron</t>
  </si>
  <si>
    <t>Paul</t>
  </si>
  <si>
    <t>Perez</t>
  </si>
  <si>
    <t>Flores</t>
  </si>
  <si>
    <t>Arthur</t>
  </si>
  <si>
    <t>Albert</t>
  </si>
  <si>
    <t>Richardson</t>
  </si>
  <si>
    <t>Jack</t>
  </si>
  <si>
    <t>Bobby</t>
  </si>
  <si>
    <t>Miller</t>
  </si>
  <si>
    <t>Christopher</t>
  </si>
  <si>
    <t>Cooper</t>
  </si>
  <si>
    <t>Morris</t>
  </si>
  <si>
    <t>Alan</t>
  </si>
  <si>
    <t>Daniel</t>
  </si>
  <si>
    <t>Harry</t>
  </si>
  <si>
    <t>Lopez</t>
  </si>
  <si>
    <t>Bennett</t>
  </si>
  <si>
    <t>Larry</t>
  </si>
  <si>
    <t>Smith</t>
  </si>
  <si>
    <t>Brooks</t>
  </si>
  <si>
    <t>Sean</t>
  </si>
  <si>
    <t>Price</t>
  </si>
  <si>
    <t>Taylor</t>
  </si>
  <si>
    <t>Jeffrey</t>
  </si>
  <si>
    <t>Young</t>
  </si>
  <si>
    <t>Carter</t>
  </si>
  <si>
    <t>Barnes</t>
  </si>
  <si>
    <t>Jacques</t>
  </si>
  <si>
    <t>Villanueva</t>
  </si>
  <si>
    <t>Noe</t>
  </si>
  <si>
    <t>Clemens</t>
  </si>
  <si>
    <t>Hoyt</t>
  </si>
  <si>
    <t>Libby</t>
  </si>
  <si>
    <t>Antione</t>
  </si>
  <si>
    <t>Nutt</t>
  </si>
  <si>
    <t>Brito</t>
  </si>
  <si>
    <t>Kelley</t>
  </si>
  <si>
    <t>Dortch</t>
  </si>
  <si>
    <t>Norbert</t>
  </si>
  <si>
    <t>Pollard</t>
  </si>
  <si>
    <t>Claudio</t>
  </si>
  <si>
    <t>Coyle</t>
  </si>
  <si>
    <t>Beasley</t>
  </si>
  <si>
    <t>Eloy</t>
  </si>
  <si>
    <t>Carlisle</t>
  </si>
  <si>
    <t>Ethan</t>
  </si>
  <si>
    <t>Rory</t>
  </si>
  <si>
    <t>Stinnett</t>
  </si>
  <si>
    <t>Francesco</t>
  </si>
  <si>
    <t>Greenberg</t>
  </si>
  <si>
    <t>Bernie</t>
  </si>
  <si>
    <t>Wyatt</t>
  </si>
  <si>
    <t>Arden</t>
  </si>
  <si>
    <t>Rock</t>
  </si>
  <si>
    <t>Sol</t>
  </si>
  <si>
    <t>Moulton</t>
  </si>
  <si>
    <t>Booker</t>
  </si>
  <si>
    <t>Spence</t>
  </si>
  <si>
    <t>Fabian</t>
  </si>
  <si>
    <t>Teal</t>
  </si>
  <si>
    <t>Dannie</t>
  </si>
  <si>
    <t>Desmond</t>
  </si>
  <si>
    <t>Aron</t>
  </si>
  <si>
    <t>Puente</t>
  </si>
  <si>
    <t>Dorsey</t>
  </si>
  <si>
    <t>Tibbs</t>
  </si>
  <si>
    <t>Horacio</t>
  </si>
  <si>
    <t>Marino</t>
  </si>
  <si>
    <t>Vern</t>
  </si>
  <si>
    <t>Redd</t>
  </si>
  <si>
    <t>Moises</t>
  </si>
  <si>
    <t>Miranda</t>
  </si>
  <si>
    <t>Von</t>
  </si>
  <si>
    <t>Hawthorne</t>
  </si>
  <si>
    <t>Hays</t>
  </si>
  <si>
    <t>Dion</t>
  </si>
  <si>
    <t>Mcclendon</t>
  </si>
  <si>
    <t>Warner</t>
  </si>
  <si>
    <t>Caudill</t>
  </si>
  <si>
    <t>Jarvis</t>
  </si>
  <si>
    <t>Jerrold</t>
  </si>
  <si>
    <t>Hong</t>
  </si>
  <si>
    <t>Laverne</t>
  </si>
  <si>
    <t>Houser</t>
  </si>
  <si>
    <t>Hans</t>
  </si>
  <si>
    <t>Steiner</t>
  </si>
  <si>
    <t>Christoper</t>
  </si>
  <si>
    <t>Mueller</t>
  </si>
  <si>
    <t>Chas</t>
  </si>
  <si>
    <t>Barfield</t>
  </si>
  <si>
    <t>Rodrigo</t>
  </si>
  <si>
    <t>Herrick</t>
  </si>
  <si>
    <t>Mauro</t>
  </si>
  <si>
    <t>Luckett</t>
  </si>
  <si>
    <t>Harlan</t>
  </si>
  <si>
    <t>Whittington</t>
  </si>
  <si>
    <t>Ezra</t>
  </si>
  <si>
    <t>Ali</t>
  </si>
  <si>
    <t>Carrol</t>
  </si>
  <si>
    <t>Proffitt</t>
  </si>
  <si>
    <t>Marcelino</t>
  </si>
  <si>
    <t>Rocha</t>
  </si>
  <si>
    <t>Monroe</t>
  </si>
  <si>
    <t>Mcswain</t>
  </si>
  <si>
    <t>Ahmed</t>
  </si>
  <si>
    <t>Huerta</t>
  </si>
  <si>
    <t>Jospeh</t>
  </si>
  <si>
    <t>Montoya</t>
  </si>
  <si>
    <t>Fairchild</t>
  </si>
  <si>
    <t>Elvin</t>
  </si>
  <si>
    <t>Stubblefield</t>
  </si>
  <si>
    <t>Leigh</t>
  </si>
  <si>
    <t>Shultz</t>
  </si>
  <si>
    <t>Galen</t>
  </si>
  <si>
    <t>Wiles</t>
  </si>
  <si>
    <t>Yong</t>
  </si>
  <si>
    <t>Hurd</t>
  </si>
  <si>
    <t>Mel</t>
  </si>
  <si>
    <t>Will</t>
  </si>
  <si>
    <t>Stan</t>
  </si>
  <si>
    <t>Neff</t>
  </si>
  <si>
    <t>Darron</t>
  </si>
  <si>
    <t>Judge</t>
  </si>
  <si>
    <t>Sadler</t>
  </si>
  <si>
    <t>Reggie</t>
  </si>
  <si>
    <t>Mcinnis</t>
  </si>
  <si>
    <t>Phipps</t>
  </si>
  <si>
    <t>Royal</t>
  </si>
  <si>
    <t>Mosley</t>
  </si>
  <si>
    <t>Dee</t>
  </si>
  <si>
    <t>Spears</t>
  </si>
  <si>
    <t>Elton</t>
  </si>
  <si>
    <t>Kramer</t>
  </si>
  <si>
    <t>Ernie</t>
  </si>
  <si>
    <t>Mikel</t>
  </si>
  <si>
    <t>Tang</t>
  </si>
  <si>
    <t>Rhett</t>
  </si>
  <si>
    <t>Lafleur</t>
  </si>
  <si>
    <t>Hogue</t>
  </si>
  <si>
    <t>Jasper</t>
  </si>
  <si>
    <t>Waite</t>
  </si>
  <si>
    <t>Olin</t>
  </si>
  <si>
    <t>Nickerson</t>
  </si>
  <si>
    <t>Issac</t>
  </si>
  <si>
    <t>Woodley</t>
  </si>
  <si>
    <t>Rob</t>
  </si>
  <si>
    <t>Goldstein</t>
  </si>
  <si>
    <t>Clemente</t>
  </si>
  <si>
    <t>Titus</t>
  </si>
  <si>
    <t>Errol</t>
  </si>
  <si>
    <t>Harwood</t>
  </si>
  <si>
    <t>Berry</t>
  </si>
  <si>
    <t>Holiday</t>
  </si>
  <si>
    <t>Darrick</t>
  </si>
  <si>
    <t>Hoang</t>
  </si>
  <si>
    <t>Shelby</t>
  </si>
  <si>
    <t>Hedrick</t>
  </si>
  <si>
    <t>Orellana</t>
  </si>
  <si>
    <t>Mervin</t>
  </si>
  <si>
    <t>Angel</t>
  </si>
  <si>
    <t>Adolph</t>
  </si>
  <si>
    <t>Tilley</t>
  </si>
  <si>
    <t>Brice</t>
  </si>
  <si>
    <t>Edmonds</t>
  </si>
  <si>
    <t>Sanford</t>
  </si>
  <si>
    <t>Crespo</t>
  </si>
  <si>
    <t>Donte</t>
  </si>
  <si>
    <t>Reinhardt</t>
  </si>
  <si>
    <t>Rich</t>
  </si>
  <si>
    <t>Madden</t>
  </si>
  <si>
    <t>Lugo</t>
  </si>
  <si>
    <t>Markham</t>
  </si>
  <si>
    <t>Zack</t>
  </si>
  <si>
    <t>Acuna</t>
  </si>
  <si>
    <t>Branden</t>
  </si>
  <si>
    <t>Barrera</t>
  </si>
  <si>
    <t>German</t>
  </si>
  <si>
    <t>Adler</t>
  </si>
  <si>
    <t>Gaylord</t>
  </si>
  <si>
    <t>Ellington</t>
  </si>
  <si>
    <t>Damien</t>
  </si>
  <si>
    <t>Valenti</t>
  </si>
  <si>
    <t>Gilmore</t>
  </si>
  <si>
    <t>Chuck</t>
  </si>
  <si>
    <t>Callahan</t>
  </si>
  <si>
    <t>Isaiah</t>
  </si>
  <si>
    <t>Irizarry</t>
  </si>
  <si>
    <t>Church</t>
  </si>
  <si>
    <t>Michel</t>
  </si>
  <si>
    <t>Peterman</t>
  </si>
  <si>
    <t>Valery</t>
  </si>
  <si>
    <t>Mchugh</t>
  </si>
  <si>
    <t>Caroyln</t>
  </si>
  <si>
    <t>Schmitt</t>
  </si>
  <si>
    <t>Grisel</t>
  </si>
  <si>
    <t>Morrill</t>
  </si>
  <si>
    <t>Caryn</t>
  </si>
  <si>
    <t>Nunley</t>
  </si>
  <si>
    <t>Rolanda</t>
  </si>
  <si>
    <t>Sparkman</t>
  </si>
  <si>
    <t>Geri</t>
  </si>
  <si>
    <t>Hadley</t>
  </si>
  <si>
    <t>Veda</t>
  </si>
  <si>
    <t>Bergeron</t>
  </si>
  <si>
    <t>Hannon</t>
  </si>
  <si>
    <t>Johnette</t>
  </si>
  <si>
    <t>Paris</t>
  </si>
  <si>
    <t>Brittaney</t>
  </si>
  <si>
    <t>Strunk</t>
  </si>
  <si>
    <t>Malka</t>
  </si>
  <si>
    <t>Sherill</t>
  </si>
  <si>
    <t>Kerns</t>
  </si>
  <si>
    <t>Leora</t>
  </si>
  <si>
    <t>Dupre</t>
  </si>
  <si>
    <t>Jacqulyn</t>
  </si>
  <si>
    <t>Gracia</t>
  </si>
  <si>
    <t>Royce</t>
  </si>
  <si>
    <t>Dow</t>
  </si>
  <si>
    <t>Allena</t>
  </si>
  <si>
    <t>Dubose</t>
  </si>
  <si>
    <t>Krysten</t>
  </si>
  <si>
    <t>Bachman</t>
  </si>
  <si>
    <t>Keila</t>
  </si>
  <si>
    <t>Allman</t>
  </si>
  <si>
    <t>Larraine</t>
  </si>
  <si>
    <t>Lunsford</t>
  </si>
  <si>
    <t>Epifania</t>
  </si>
  <si>
    <t>Almeida</t>
  </si>
  <si>
    <t>Wenona</t>
  </si>
  <si>
    <t>Younger</t>
  </si>
  <si>
    <t>Britni</t>
  </si>
  <si>
    <t>Ault</t>
  </si>
  <si>
    <t>Ayesha</t>
  </si>
  <si>
    <t>Henson</t>
  </si>
  <si>
    <t>Stephane</t>
  </si>
  <si>
    <t>Kyla</t>
  </si>
  <si>
    <t>Estes</t>
  </si>
  <si>
    <t>Marylee</t>
  </si>
  <si>
    <t>Jacoby</t>
  </si>
  <si>
    <t>Lynetta</t>
  </si>
  <si>
    <t>Bernier</t>
  </si>
  <si>
    <t>Omega</t>
  </si>
  <si>
    <t>Mcmahan</t>
  </si>
  <si>
    <t>Carli</t>
  </si>
  <si>
    <t>Delarosa</t>
  </si>
  <si>
    <t>Miguelina</t>
  </si>
  <si>
    <t>Partin</t>
  </si>
  <si>
    <t>Nelida</t>
  </si>
  <si>
    <t>Rader</t>
  </si>
  <si>
    <t>Cher</t>
  </si>
  <si>
    <t>Cade</t>
  </si>
  <si>
    <t>Nancie</t>
  </si>
  <si>
    <t>Thorpe</t>
  </si>
  <si>
    <t>Ivy</t>
  </si>
  <si>
    <t>Vogel</t>
  </si>
  <si>
    <t>Alise</t>
  </si>
  <si>
    <t>Gomes</t>
  </si>
  <si>
    <t>Micaela</t>
  </si>
  <si>
    <t>Granger</t>
  </si>
  <si>
    <t>Idalia</t>
  </si>
  <si>
    <t>Horn</t>
  </si>
  <si>
    <t>Carrasco</t>
  </si>
  <si>
    <t>Amberly</t>
  </si>
  <si>
    <t>Mcclure</t>
  </si>
  <si>
    <t>Donita</t>
  </si>
  <si>
    <t>Pendergrass</t>
  </si>
  <si>
    <t>Lynna</t>
  </si>
  <si>
    <t>Rosalva</t>
  </si>
  <si>
    <t>Lomax</t>
  </si>
  <si>
    <t>Shana</t>
  </si>
  <si>
    <t>Cornish</t>
  </si>
  <si>
    <t>Audria</t>
  </si>
  <si>
    <t>Mcdougal</t>
  </si>
  <si>
    <t>Dyan</t>
  </si>
  <si>
    <t>Lera</t>
  </si>
  <si>
    <t>Emmons</t>
  </si>
  <si>
    <t>Marquerite</t>
  </si>
  <si>
    <t>Fortner</t>
  </si>
  <si>
    <t>Alley</t>
  </si>
  <si>
    <t>Moriah</t>
  </si>
  <si>
    <t>Dial</t>
  </si>
  <si>
    <t>Clementine</t>
  </si>
  <si>
    <t>Haney</t>
  </si>
  <si>
    <t>Shanti</t>
  </si>
  <si>
    <t>Luttrell</t>
  </si>
  <si>
    <t>Nida</t>
  </si>
  <si>
    <t>Wenzel</t>
  </si>
  <si>
    <t>Margert</t>
  </si>
  <si>
    <t>Parson</t>
  </si>
  <si>
    <t>Talia</t>
  </si>
  <si>
    <t>Castle</t>
  </si>
  <si>
    <t>Lurline</t>
  </si>
  <si>
    <t>Daily</t>
  </si>
  <si>
    <t>Marina</t>
  </si>
  <si>
    <t>Smalley</t>
  </si>
  <si>
    <t>Tawny</t>
  </si>
  <si>
    <t>Lord</t>
  </si>
  <si>
    <t>Ester</t>
  </si>
  <si>
    <t>Traylor</t>
  </si>
  <si>
    <t>Ellamae</t>
  </si>
  <si>
    <t>Garmon</t>
  </si>
  <si>
    <t>Iva</t>
  </si>
  <si>
    <t>Lombardi</t>
  </si>
  <si>
    <t>Petrina</t>
  </si>
  <si>
    <t>Corral</t>
  </si>
  <si>
    <t>Shella</t>
  </si>
  <si>
    <t>Holley</t>
  </si>
  <si>
    <t>Mammie</t>
  </si>
  <si>
    <t>Osgood</t>
  </si>
  <si>
    <t>Joaquina</t>
  </si>
  <si>
    <t>Lackey</t>
  </si>
  <si>
    <t>Marketta</t>
  </si>
  <si>
    <t>Speed</t>
  </si>
  <si>
    <t>Meryl</t>
  </si>
  <si>
    <t>Christenson</t>
  </si>
  <si>
    <t>Kathi</t>
  </si>
  <si>
    <t>Busby</t>
  </si>
  <si>
    <t>Nguyet</t>
  </si>
  <si>
    <t>Wharton</t>
  </si>
  <si>
    <t>Sharita</t>
  </si>
  <si>
    <t>Squires</t>
  </si>
  <si>
    <t>Alecia</t>
  </si>
  <si>
    <t>Elston</t>
  </si>
  <si>
    <t>Jacque</t>
  </si>
  <si>
    <t>Pina</t>
  </si>
  <si>
    <t>Sheryll</t>
  </si>
  <si>
    <t>Braxton</t>
  </si>
  <si>
    <t>Melani</t>
  </si>
  <si>
    <t>Sage</t>
  </si>
  <si>
    <t>Lorette</t>
  </si>
  <si>
    <t>Ontiveros</t>
  </si>
  <si>
    <t>Brande</t>
  </si>
  <si>
    <t>Cordero</t>
  </si>
  <si>
    <t>Pasty</t>
  </si>
  <si>
    <t>Lowery</t>
  </si>
  <si>
    <t>Carmelina</t>
  </si>
  <si>
    <t>Schiller</t>
  </si>
  <si>
    <t>Fern</t>
  </si>
  <si>
    <t>Blanton</t>
  </si>
  <si>
    <t>Griselda</t>
  </si>
  <si>
    <t>Trice</t>
  </si>
  <si>
    <t>Felipa</t>
  </si>
  <si>
    <t>Mott</t>
  </si>
  <si>
    <t>Yan</t>
  </si>
  <si>
    <t>Weiner</t>
  </si>
  <si>
    <t>Roselee</t>
  </si>
  <si>
    <t>Mcgill</t>
  </si>
  <si>
    <t>Kali</t>
  </si>
  <si>
    <t>Jonie</t>
  </si>
  <si>
    <t>Bolen</t>
  </si>
  <si>
    <t>Petronila</t>
  </si>
  <si>
    <t>Sampson</t>
  </si>
  <si>
    <t>Lissa</t>
  </si>
  <si>
    <t>Aguiar</t>
  </si>
  <si>
    <t>Jone</t>
  </si>
  <si>
    <t>Laird</t>
  </si>
  <si>
    <t>Leigha</t>
  </si>
  <si>
    <t>Casas</t>
  </si>
  <si>
    <t>Odell</t>
  </si>
  <si>
    <t>Duffy</t>
  </si>
  <si>
    <t>Cleotilde</t>
  </si>
  <si>
    <t>Lorine</t>
  </si>
  <si>
    <t>Shaneka</t>
  </si>
  <si>
    <t>Bunker</t>
  </si>
  <si>
    <t>Mayra</t>
  </si>
  <si>
    <t>Olmstead</t>
  </si>
  <si>
    <t>Sumiko</t>
  </si>
  <si>
    <t>Conners</t>
  </si>
  <si>
    <t>Elza</t>
  </si>
  <si>
    <t>Browne</t>
  </si>
  <si>
    <t>Verdie</t>
  </si>
  <si>
    <t>Rosenthal</t>
  </si>
  <si>
    <t>Eladia</t>
  </si>
  <si>
    <t>Hatch</t>
  </si>
  <si>
    <t>Janina</t>
  </si>
  <si>
    <t>Hutchens</t>
  </si>
  <si>
    <t>Jacqueline</t>
  </si>
  <si>
    <t>Cynthia</t>
  </si>
  <si>
    <t>Louise</t>
  </si>
  <si>
    <t>Karen</t>
  </si>
  <si>
    <t>Jane</t>
  </si>
  <si>
    <t>Catherine</t>
  </si>
  <si>
    <t>Susan</t>
  </si>
  <si>
    <t>Linda</t>
  </si>
  <si>
    <t>Amanda</t>
  </si>
  <si>
    <t>Christine</t>
  </si>
  <si>
    <t>Nancy</t>
  </si>
  <si>
    <t>Paula</t>
  </si>
  <si>
    <t>Rebecca</t>
  </si>
  <si>
    <t>Anna</t>
  </si>
  <si>
    <t>Kathy</t>
  </si>
  <si>
    <t>Janice</t>
  </si>
  <si>
    <t>Lois</t>
  </si>
  <si>
    <t>Ann</t>
  </si>
  <si>
    <t>Julie</t>
  </si>
  <si>
    <t>Shirley</t>
  </si>
  <si>
    <t>Pamela</t>
  </si>
  <si>
    <t>Nicole</t>
  </si>
  <si>
    <t>Martha</t>
  </si>
  <si>
    <t>Monthly Salary</t>
  </si>
  <si>
    <t>Bonus</t>
  </si>
  <si>
    <t>Yearly Salary</t>
  </si>
  <si>
    <t>Basic</t>
  </si>
  <si>
    <t>HRA</t>
  </si>
  <si>
    <t>Conveyance</t>
  </si>
  <si>
    <t>Special Allowance</t>
  </si>
  <si>
    <t>PF</t>
  </si>
  <si>
    <t>Row Labels</t>
  </si>
  <si>
    <t>Grand Total</t>
  </si>
  <si>
    <t>Count of Department</t>
  </si>
  <si>
    <t>Count of Zone</t>
  </si>
  <si>
    <t>Average of Yearly Salary</t>
  </si>
  <si>
    <t>Count of Sub-Department</t>
  </si>
  <si>
    <t>Count of Employment Status</t>
  </si>
  <si>
    <t>Column Labels</t>
  </si>
  <si>
    <t>Average of PF</t>
  </si>
  <si>
    <t>Count of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</si>
</sst>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/>
    <xf numFmtId="15" fontId="3" fillId="0" borderId="2" xfId="2" applyNumberFormat="1" applyFont="1" applyBorder="1" applyAlignment="1">
      <alignment horizontal="right" vertical="center"/>
    </xf>
    <xf numFmtId="0" fontId="4" fillId="2" borderId="0" xfId="0" applyFont="1" applyFill="1"/>
    <xf numFmtId="14" fontId="4" fillId="2" borderId="0" xfId="0" applyNumberFormat="1" applyFont="1" applyFill="1"/>
    <xf numFmtId="164" fontId="5" fillId="2" borderId="1" xfId="1" applyNumberFormat="1" applyFont="1" applyFill="1" applyBorder="1" applyAlignment="1" applyProtection="1">
      <alignment vertical="top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0" fillId="0" borderId="0" xfId="0" applyNumberFormat="1"/>
    <xf numFmtId="0" fontId="1" fillId="3" borderId="3" xfId="0" applyFont="1" applyFill="1" applyBorder="1"/>
  </cellXfs>
  <cellStyles count="3">
    <cellStyle name="Comma 2" xfId="1" xr:uid="{20DF4060-FAE5-7D4D-9FBB-52B434955576}"/>
    <cellStyle name="Normal" xfId="0" builtinId="0"/>
    <cellStyle name="Normal 2" xfId="2" xr:uid="{1ADA16D9-8AD8-644A-A37C-B83F489826A2}"/>
  </cellStyles>
  <dxfs count="2"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[Creating a Dashboard.xlsx]Sheet2!PivotTable11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people in the Dept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Sheet2!$A$4:$A$12</c:f>
              <c:strCache>
                <c:ptCount val="8"/>
                <c:pt idx="0">
                  <c:v>Technical</c:v>
                </c:pt>
                <c:pt idx="1">
                  <c:v>Research &amp; Quality Group</c:v>
                </c:pt>
                <c:pt idx="2">
                  <c:v>Finance</c:v>
                </c:pt>
                <c:pt idx="3">
                  <c:v>Marketing &amp; Sales</c:v>
                </c:pt>
                <c:pt idx="4">
                  <c:v>Customer Enhancement</c:v>
                </c:pt>
                <c:pt idx="5">
                  <c:v>Human Resources</c:v>
                </c:pt>
                <c:pt idx="6">
                  <c:v>Corporate Responsibilty Group</c:v>
                </c:pt>
                <c:pt idx="7">
                  <c:v>Administrative</c:v>
                </c:pt>
              </c:strCache>
            </c:strRef>
          </c:cat>
          <c:val>
            <c:numRef>
              <c:f>Sheet2!$B$4:$B$12</c:f>
              <c:numCache>
                <c:formatCode>General</c:formatCode>
                <c:ptCount val="8"/>
                <c:pt idx="0">
                  <c:v>260</c:v>
                </c:pt>
                <c:pt idx="1">
                  <c:v>113</c:v>
                </c:pt>
                <c:pt idx="2">
                  <c:v>59</c:v>
                </c:pt>
                <c:pt idx="3">
                  <c:v>56</c:v>
                </c:pt>
                <c:pt idx="4">
                  <c:v>48</c:v>
                </c:pt>
                <c:pt idx="5">
                  <c:v>40</c:v>
                </c:pt>
                <c:pt idx="6">
                  <c:v>31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1-FB4A-86B9-CFA7343E2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302880"/>
        <c:axId val="123174752"/>
      </c:barChart>
      <c:catAx>
        <c:axId val="12030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74752"/>
        <c:crosses val="autoZero"/>
        <c:auto val="1"/>
        <c:lblAlgn val="ctr"/>
        <c:lblOffset val="100"/>
        <c:noMultiLvlLbl val="0"/>
      </c:catAx>
      <c:valAx>
        <c:axId val="12317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[Creating a Dashboard.xlsx]Sheet2!PivotTable12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Zone wise distribution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Sheet2!$B$19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5D-4442-BFA2-31C13C6158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5D-4442-BFA2-31C13C6158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5D-4442-BFA2-31C13C6158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5D-4442-BFA2-31C13C6158A2}"/>
              </c:ext>
            </c:extLst>
          </c:dPt>
          <c:cat>
            <c:strRef>
              <c:f>Sheet2!$A$20:$A$24</c:f>
              <c:strCache>
                <c:ptCount val="4"/>
                <c:pt idx="0">
                  <c:v>South</c:v>
                </c:pt>
                <c:pt idx="1">
                  <c:v>West</c:v>
                </c:pt>
                <c:pt idx="2">
                  <c:v>North-East</c:v>
                </c:pt>
                <c:pt idx="3">
                  <c:v>Mid-West</c:v>
                </c:pt>
              </c:strCache>
            </c:strRef>
          </c:cat>
          <c:val>
            <c:numRef>
              <c:f>Sheet2!$B$20:$B$24</c:f>
              <c:numCache>
                <c:formatCode>General</c:formatCode>
                <c:ptCount val="4"/>
                <c:pt idx="0">
                  <c:v>340</c:v>
                </c:pt>
                <c:pt idx="1">
                  <c:v>116</c:v>
                </c:pt>
                <c:pt idx="2">
                  <c:v>106</c:v>
                </c:pt>
                <c:pt idx="3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D-9A4A-B4EA-B076B4398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[Creating a Dashboard.xlsx]Sheet2!PivotTable13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salary based on Location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Sheet2!$A$35:$A$45</c:f>
              <c:strCache>
                <c:ptCount val="10"/>
                <c:pt idx="0">
                  <c:v>Colorado</c:v>
                </c:pt>
                <c:pt idx="1">
                  <c:v>Tennessee</c:v>
                </c:pt>
                <c:pt idx="2">
                  <c:v>New Jersey</c:v>
                </c:pt>
                <c:pt idx="3">
                  <c:v>Florida</c:v>
                </c:pt>
                <c:pt idx="4">
                  <c:v>Georgia</c:v>
                </c:pt>
                <c:pt idx="5">
                  <c:v>Washington, D.C.</c:v>
                </c:pt>
                <c:pt idx="6">
                  <c:v>Illinois</c:v>
                </c:pt>
                <c:pt idx="7">
                  <c:v>New York</c:v>
                </c:pt>
                <c:pt idx="8">
                  <c:v>Arizona</c:v>
                </c:pt>
                <c:pt idx="9">
                  <c:v>Mississippi</c:v>
                </c:pt>
              </c:strCache>
            </c:strRef>
          </c:cat>
          <c:val>
            <c:numRef>
              <c:f>Sheet2!$B$35:$B$45</c:f>
              <c:numCache>
                <c:formatCode>0</c:formatCode>
                <c:ptCount val="10"/>
                <c:pt idx="0">
                  <c:v>977781.52928571461</c:v>
                </c:pt>
                <c:pt idx="1">
                  <c:v>969079.57959183655</c:v>
                </c:pt>
                <c:pt idx="2">
                  <c:v>964696.61084745778</c:v>
                </c:pt>
                <c:pt idx="3">
                  <c:v>953530.90125</c:v>
                </c:pt>
                <c:pt idx="4">
                  <c:v>924158.03345454554</c:v>
                </c:pt>
                <c:pt idx="5">
                  <c:v>918748.05948717939</c:v>
                </c:pt>
                <c:pt idx="6">
                  <c:v>892830.2353846156</c:v>
                </c:pt>
                <c:pt idx="7">
                  <c:v>889078.81531914882</c:v>
                </c:pt>
                <c:pt idx="8">
                  <c:v>886422.15800000005</c:v>
                </c:pt>
                <c:pt idx="9">
                  <c:v>864926.46981818194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A-BC4F-A52B-4811F411D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362400"/>
        <c:axId val="151823296"/>
      </c:barChart>
      <c:catAx>
        <c:axId val="15136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23296"/>
        <c:crosses val="autoZero"/>
        <c:auto val="1"/>
        <c:lblAlgn val="ctr"/>
        <c:lblOffset val="100"/>
        <c:noMultiLvlLbl val="0"/>
      </c:catAx>
      <c:valAx>
        <c:axId val="15182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36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[Creating a Dashboard.xlsx]Sheet2!PivotTable2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Sheet2!$B$52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Sheet2!$A$53:$A$77</c:f>
              <c:strCache>
                <c:ptCount val="24"/>
                <c:pt idx="0">
                  <c:v>Manufacturing</c:v>
                </c:pt>
                <c:pt idx="1">
                  <c:v>Facilities/Engineering</c:v>
                </c:pt>
                <c:pt idx="2">
                  <c:v>Quality Control</c:v>
                </c:pt>
                <c:pt idx="3">
                  <c:v>Account Management</c:v>
                </c:pt>
                <c:pt idx="4">
                  <c:v>Quality Assurance</c:v>
                </c:pt>
                <c:pt idx="5">
                  <c:v>Product Development</c:v>
                </c:pt>
                <c:pt idx="6">
                  <c:v>Sales</c:v>
                </c:pt>
                <c:pt idx="7">
                  <c:v>Creative</c:v>
                </c:pt>
                <c:pt idx="8">
                  <c:v>Training</c:v>
                </c:pt>
                <c:pt idx="9">
                  <c:v>IT</c:v>
                </c:pt>
                <c:pt idx="10">
                  <c:v>Environmental Compliance</c:v>
                </c:pt>
                <c:pt idx="11">
                  <c:v>Professional Training Group</c:v>
                </c:pt>
                <c:pt idx="12">
                  <c:v>Media</c:v>
                </c:pt>
                <c:pt idx="13">
                  <c:v>System Development</c:v>
                </c:pt>
                <c:pt idx="14">
                  <c:v>Market Branding</c:v>
                </c:pt>
                <c:pt idx="15">
                  <c:v>Environmental Health/Safety</c:v>
                </c:pt>
                <c:pt idx="16">
                  <c:v>HR Operations</c:v>
                </c:pt>
                <c:pt idx="17">
                  <c:v>Green Building</c:v>
                </c:pt>
                <c:pt idx="18">
                  <c:v>Major Mfg Projects</c:v>
                </c:pt>
                <c:pt idx="19">
                  <c:v>Administrative</c:v>
                </c:pt>
                <c:pt idx="20">
                  <c:v>Analyst Team</c:v>
                </c:pt>
                <c:pt idx="21">
                  <c:v>ADC</c:v>
                </c:pt>
                <c:pt idx="22">
                  <c:v>Research Center</c:v>
                </c:pt>
                <c:pt idx="23">
                  <c:v>Research/Development</c:v>
                </c:pt>
              </c:strCache>
            </c:strRef>
          </c:cat>
          <c:val>
            <c:numRef>
              <c:f>Sheet2!$B$53:$B$77</c:f>
              <c:numCache>
                <c:formatCode>General</c:formatCode>
                <c:ptCount val="24"/>
                <c:pt idx="0">
                  <c:v>151</c:v>
                </c:pt>
                <c:pt idx="1">
                  <c:v>59</c:v>
                </c:pt>
                <c:pt idx="2">
                  <c:v>58</c:v>
                </c:pt>
                <c:pt idx="3">
                  <c:v>53</c:v>
                </c:pt>
                <c:pt idx="4">
                  <c:v>52</c:v>
                </c:pt>
                <c:pt idx="5">
                  <c:v>38</c:v>
                </c:pt>
                <c:pt idx="6">
                  <c:v>33</c:v>
                </c:pt>
                <c:pt idx="7">
                  <c:v>19</c:v>
                </c:pt>
                <c:pt idx="8">
                  <c:v>17</c:v>
                </c:pt>
                <c:pt idx="9">
                  <c:v>17</c:v>
                </c:pt>
                <c:pt idx="10">
                  <c:v>14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10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0-9142-9098-B950D5F22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6624207"/>
        <c:axId val="1136649135"/>
      </c:barChart>
      <c:catAx>
        <c:axId val="1136624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649135"/>
        <c:crosses val="autoZero"/>
        <c:auto val="1"/>
        <c:lblAlgn val="ctr"/>
        <c:lblOffset val="100"/>
        <c:noMultiLvlLbl val="0"/>
      </c:catAx>
      <c:valAx>
        <c:axId val="1136649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624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[Creating a Dashboard.xlsx]Sheet2!PivotTable3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"/>
        <c:spPr>
          <a:solidFill>
            <a:schemeClr val="accent2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3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4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Sheet2!$B$87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A52-2F4C-98F4-564C237372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A52-2F4C-98F4-564C237372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A52-2F4C-98F4-564C237372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A52-2F4C-98F4-564C237372E3}"/>
              </c:ext>
            </c:extLst>
          </c:dPt>
          <c:cat>
            <c:strRef>
              <c:f>Sheet2!$A$88:$A$92</c:f>
              <c:strCache>
                <c:ptCount val="4"/>
                <c:pt idx="0">
                  <c:v>Full Time</c:v>
                </c:pt>
                <c:pt idx="1">
                  <c:v>Contract</c:v>
                </c:pt>
                <c:pt idx="2">
                  <c:v>Half-Time</c:v>
                </c:pt>
                <c:pt idx="3">
                  <c:v>Hourly</c:v>
                </c:pt>
              </c:strCache>
            </c:strRef>
          </c:cat>
          <c:val>
            <c:numRef>
              <c:f>Sheet2!$B$88:$B$92</c:f>
              <c:numCache>
                <c:formatCode>General</c:formatCode>
                <c:ptCount val="4"/>
                <c:pt idx="0">
                  <c:v>328</c:v>
                </c:pt>
                <c:pt idx="1">
                  <c:v>168</c:v>
                </c:pt>
                <c:pt idx="2">
                  <c:v>76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5-C941-A544-96DD07DEA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[Creating a Dashboard.xlsx]Sheet2!PivotTable4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4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Sheet2!$B$100:$B$101</c:f>
              <c:strCache>
                <c:ptCount val="1"/>
                <c:pt idx="0">
                  <c:v>Contract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Sheet2!$A$102:$A$126</c:f>
              <c:strCache>
                <c:ptCount val="24"/>
                <c:pt idx="0">
                  <c:v>Major Mfg Projects</c:v>
                </c:pt>
                <c:pt idx="1">
                  <c:v>Administrative</c:v>
                </c:pt>
                <c:pt idx="2">
                  <c:v>Training</c:v>
                </c:pt>
                <c:pt idx="3">
                  <c:v>Sales</c:v>
                </c:pt>
                <c:pt idx="4">
                  <c:v>Quality Assurance</c:v>
                </c:pt>
                <c:pt idx="5">
                  <c:v>Research Center</c:v>
                </c:pt>
                <c:pt idx="6">
                  <c:v>Creative</c:v>
                </c:pt>
                <c:pt idx="7">
                  <c:v>Facilities/Engineering</c:v>
                </c:pt>
                <c:pt idx="8">
                  <c:v>Account Management</c:v>
                </c:pt>
                <c:pt idx="9">
                  <c:v>Environmental Compliance</c:v>
                </c:pt>
                <c:pt idx="10">
                  <c:v>Green Building</c:v>
                </c:pt>
                <c:pt idx="11">
                  <c:v>Manufacturing</c:v>
                </c:pt>
                <c:pt idx="12">
                  <c:v>IT</c:v>
                </c:pt>
                <c:pt idx="13">
                  <c:v>Quality Control</c:v>
                </c:pt>
                <c:pt idx="14">
                  <c:v>Analyst Team</c:v>
                </c:pt>
                <c:pt idx="15">
                  <c:v>HR Operations</c:v>
                </c:pt>
                <c:pt idx="16">
                  <c:v>Professional Training Group</c:v>
                </c:pt>
                <c:pt idx="17">
                  <c:v>Product Development</c:v>
                </c:pt>
                <c:pt idx="18">
                  <c:v>Media</c:v>
                </c:pt>
                <c:pt idx="19">
                  <c:v>Market Branding</c:v>
                </c:pt>
                <c:pt idx="20">
                  <c:v>System Development</c:v>
                </c:pt>
                <c:pt idx="21">
                  <c:v>Research/Development</c:v>
                </c:pt>
                <c:pt idx="22">
                  <c:v>ADC</c:v>
                </c:pt>
                <c:pt idx="23">
                  <c:v>Environmental Health/Safety</c:v>
                </c:pt>
              </c:strCache>
            </c:strRef>
          </c:cat>
          <c:val>
            <c:numRef>
              <c:f>Sheet2!$B$102:$B$126</c:f>
              <c:numCache>
                <c:formatCode>0</c:formatCode>
                <c:ptCount val="24"/>
                <c:pt idx="0">
                  <c:v>75417.84</c:v>
                </c:pt>
                <c:pt idx="1">
                  <c:v>73159.59599999999</c:v>
                </c:pt>
                <c:pt idx="2">
                  <c:v>72986.159999999989</c:v>
                </c:pt>
                <c:pt idx="3">
                  <c:v>72910.413818181813</c:v>
                </c:pt>
                <c:pt idx="4">
                  <c:v>71113.766399999993</c:v>
                </c:pt>
                <c:pt idx="5">
                  <c:v>70946.409599999999</c:v>
                </c:pt>
                <c:pt idx="6">
                  <c:v>68827.782857142854</c:v>
                </c:pt>
                <c:pt idx="7">
                  <c:v>68794.711578947361</c:v>
                </c:pt>
                <c:pt idx="8">
                  <c:v>62969.068800000008</c:v>
                </c:pt>
                <c:pt idx="9">
                  <c:v>62361.863999999994</c:v>
                </c:pt>
                <c:pt idx="10">
                  <c:v>62161.608</c:v>
                </c:pt>
                <c:pt idx="11">
                  <c:v>60870.448499999991</c:v>
                </c:pt>
                <c:pt idx="12">
                  <c:v>59495.342400000001</c:v>
                </c:pt>
                <c:pt idx="13">
                  <c:v>57407.042541176474</c:v>
                </c:pt>
                <c:pt idx="14">
                  <c:v>55824.936000000009</c:v>
                </c:pt>
                <c:pt idx="15">
                  <c:v>54095.94</c:v>
                </c:pt>
                <c:pt idx="16">
                  <c:v>52642.296000000002</c:v>
                </c:pt>
                <c:pt idx="17">
                  <c:v>47299.752000000008</c:v>
                </c:pt>
                <c:pt idx="18">
                  <c:v>44451.468000000001</c:v>
                </c:pt>
                <c:pt idx="19">
                  <c:v>42316.596000000005</c:v>
                </c:pt>
                <c:pt idx="20">
                  <c:v>42311.231999999996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5F-4246-8E13-228C0CBD6F3F}"/>
            </c:ext>
          </c:extLst>
        </c:ser>
        <c:ser>
          <c:idx val="1"/>
          <c:order val="1"/>
          <c:tx>
            <c:strRef>
              <c:f>Sheet2!$C$100:$C$101</c:f>
              <c:strCache>
                <c:ptCount val="1"/>
                <c:pt idx="0">
                  <c:v>Full Time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Sheet2!$A$102:$A$126</c:f>
              <c:strCache>
                <c:ptCount val="24"/>
                <c:pt idx="0">
                  <c:v>Major Mfg Projects</c:v>
                </c:pt>
                <c:pt idx="1">
                  <c:v>Administrative</c:v>
                </c:pt>
                <c:pt idx="2">
                  <c:v>Training</c:v>
                </c:pt>
                <c:pt idx="3">
                  <c:v>Sales</c:v>
                </c:pt>
                <c:pt idx="4">
                  <c:v>Quality Assurance</c:v>
                </c:pt>
                <c:pt idx="5">
                  <c:v>Research Center</c:v>
                </c:pt>
                <c:pt idx="6">
                  <c:v>Creative</c:v>
                </c:pt>
                <c:pt idx="7">
                  <c:v>Facilities/Engineering</c:v>
                </c:pt>
                <c:pt idx="8">
                  <c:v>Account Management</c:v>
                </c:pt>
                <c:pt idx="9">
                  <c:v>Environmental Compliance</c:v>
                </c:pt>
                <c:pt idx="10">
                  <c:v>Green Building</c:v>
                </c:pt>
                <c:pt idx="11">
                  <c:v>Manufacturing</c:v>
                </c:pt>
                <c:pt idx="12">
                  <c:v>IT</c:v>
                </c:pt>
                <c:pt idx="13">
                  <c:v>Quality Control</c:v>
                </c:pt>
                <c:pt idx="14">
                  <c:v>Analyst Team</c:v>
                </c:pt>
                <c:pt idx="15">
                  <c:v>HR Operations</c:v>
                </c:pt>
                <c:pt idx="16">
                  <c:v>Professional Training Group</c:v>
                </c:pt>
                <c:pt idx="17">
                  <c:v>Product Development</c:v>
                </c:pt>
                <c:pt idx="18">
                  <c:v>Media</c:v>
                </c:pt>
                <c:pt idx="19">
                  <c:v>Market Branding</c:v>
                </c:pt>
                <c:pt idx="20">
                  <c:v>System Development</c:v>
                </c:pt>
                <c:pt idx="21">
                  <c:v>Research/Development</c:v>
                </c:pt>
                <c:pt idx="22">
                  <c:v>ADC</c:v>
                </c:pt>
                <c:pt idx="23">
                  <c:v>Environmental Health/Safety</c:v>
                </c:pt>
              </c:strCache>
            </c:strRef>
          </c:cat>
          <c:val>
            <c:numRef>
              <c:f>Sheet2!$C$102:$C$126</c:f>
              <c:numCache>
                <c:formatCode>0</c:formatCode>
                <c:ptCount val="24"/>
                <c:pt idx="0">
                  <c:v>72033.156000000003</c:v>
                </c:pt>
                <c:pt idx="1">
                  <c:v>53815.939200000001</c:v>
                </c:pt>
                <c:pt idx="2">
                  <c:v>67137.016000000003</c:v>
                </c:pt>
                <c:pt idx="3">
                  <c:v>57705.911999999997</c:v>
                </c:pt>
                <c:pt idx="4">
                  <c:v>59680.471920000011</c:v>
                </c:pt>
                <c:pt idx="5">
                  <c:v>45915.839999999997</c:v>
                </c:pt>
                <c:pt idx="6">
                  <c:v>66423.752999999997</c:v>
                </c:pt>
                <c:pt idx="7">
                  <c:v>63172.752827586213</c:v>
                </c:pt>
                <c:pt idx="8">
                  <c:v>62681.002133333342</c:v>
                </c:pt>
                <c:pt idx="9">
                  <c:v>51235.736000000004</c:v>
                </c:pt>
                <c:pt idx="10">
                  <c:v>72607.103999999992</c:v>
                </c:pt>
                <c:pt idx="11">
                  <c:v>59283.973980000032</c:v>
                </c:pt>
                <c:pt idx="12">
                  <c:v>68207.551199999987</c:v>
                </c:pt>
                <c:pt idx="13">
                  <c:v>59717.585032258045</c:v>
                </c:pt>
                <c:pt idx="14">
                  <c:v>76701.623999999996</c:v>
                </c:pt>
                <c:pt idx="15">
                  <c:v>71124.494399999996</c:v>
                </c:pt>
                <c:pt idx="16">
                  <c:v>64842.416000000005</c:v>
                </c:pt>
                <c:pt idx="17">
                  <c:v>53280.075599999996</c:v>
                </c:pt>
                <c:pt idx="18">
                  <c:v>67158.352799999993</c:v>
                </c:pt>
                <c:pt idx="19">
                  <c:v>65470.301999999996</c:v>
                </c:pt>
                <c:pt idx="20">
                  <c:v>67370.498999999996</c:v>
                </c:pt>
                <c:pt idx="21">
                  <c:v>50078.303999999989</c:v>
                </c:pt>
                <c:pt idx="22">
                  <c:v>61884.467999999993</c:v>
                </c:pt>
                <c:pt idx="23">
                  <c:v>50123.003999999994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5F-4246-8E13-228C0CBD6F3F}"/>
            </c:ext>
          </c:extLst>
        </c:ser>
        <c:ser>
          <c:idx val="2"/>
          <c:order val="2"/>
          <c:tx>
            <c:strRef>
              <c:f>Sheet2!$D$100:$D$101</c:f>
              <c:strCache>
                <c:ptCount val="1"/>
                <c:pt idx="0">
                  <c:v>Half-Time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Sheet2!$A$102:$A$126</c:f>
              <c:strCache>
                <c:ptCount val="24"/>
                <c:pt idx="0">
                  <c:v>Major Mfg Projects</c:v>
                </c:pt>
                <c:pt idx="1">
                  <c:v>Administrative</c:v>
                </c:pt>
                <c:pt idx="2">
                  <c:v>Training</c:v>
                </c:pt>
                <c:pt idx="3">
                  <c:v>Sales</c:v>
                </c:pt>
                <c:pt idx="4">
                  <c:v>Quality Assurance</c:v>
                </c:pt>
                <c:pt idx="5">
                  <c:v>Research Center</c:v>
                </c:pt>
                <c:pt idx="6">
                  <c:v>Creative</c:v>
                </c:pt>
                <c:pt idx="7">
                  <c:v>Facilities/Engineering</c:v>
                </c:pt>
                <c:pt idx="8">
                  <c:v>Account Management</c:v>
                </c:pt>
                <c:pt idx="9">
                  <c:v>Environmental Compliance</c:v>
                </c:pt>
                <c:pt idx="10">
                  <c:v>Green Building</c:v>
                </c:pt>
                <c:pt idx="11">
                  <c:v>Manufacturing</c:v>
                </c:pt>
                <c:pt idx="12">
                  <c:v>IT</c:v>
                </c:pt>
                <c:pt idx="13">
                  <c:v>Quality Control</c:v>
                </c:pt>
                <c:pt idx="14">
                  <c:v>Analyst Team</c:v>
                </c:pt>
                <c:pt idx="15">
                  <c:v>HR Operations</c:v>
                </c:pt>
                <c:pt idx="16">
                  <c:v>Professional Training Group</c:v>
                </c:pt>
                <c:pt idx="17">
                  <c:v>Product Development</c:v>
                </c:pt>
                <c:pt idx="18">
                  <c:v>Media</c:v>
                </c:pt>
                <c:pt idx="19">
                  <c:v>Market Branding</c:v>
                </c:pt>
                <c:pt idx="20">
                  <c:v>System Development</c:v>
                </c:pt>
                <c:pt idx="21">
                  <c:v>Research/Development</c:v>
                </c:pt>
                <c:pt idx="22">
                  <c:v>ADC</c:v>
                </c:pt>
                <c:pt idx="23">
                  <c:v>Environmental Health/Safety</c:v>
                </c:pt>
              </c:strCache>
            </c:strRef>
          </c:cat>
          <c:val>
            <c:numRef>
              <c:f>Sheet2!$D$102:$D$126</c:f>
              <c:numCache>
                <c:formatCode>0</c:formatCode>
                <c:ptCount val="24"/>
                <c:pt idx="0">
                  <c:v>75943.512000000002</c:v>
                </c:pt>
                <c:pt idx="2">
                  <c:v>22678.992000000002</c:v>
                </c:pt>
                <c:pt idx="3">
                  <c:v>32111.969142857142</c:v>
                </c:pt>
                <c:pt idx="4">
                  <c:v>39844.864799999996</c:v>
                </c:pt>
                <c:pt idx="6">
                  <c:v>33020.783999999992</c:v>
                </c:pt>
                <c:pt idx="7">
                  <c:v>32064.459428571427</c:v>
                </c:pt>
                <c:pt idx="8">
                  <c:v>27010.422000000002</c:v>
                </c:pt>
                <c:pt idx="9">
                  <c:v>30682.079999999998</c:v>
                </c:pt>
                <c:pt idx="10">
                  <c:v>49595.543999999994</c:v>
                </c:pt>
                <c:pt idx="11">
                  <c:v>34588.859999999993</c:v>
                </c:pt>
                <c:pt idx="12">
                  <c:v>31116.563999999998</c:v>
                </c:pt>
                <c:pt idx="13">
                  <c:v>23675.801999999996</c:v>
                </c:pt>
                <c:pt idx="16">
                  <c:v>28768.92</c:v>
                </c:pt>
                <c:pt idx="17">
                  <c:v>30614.493599999998</c:v>
                </c:pt>
                <c:pt idx="18">
                  <c:v>14042.951999999999</c:v>
                </c:pt>
                <c:pt idx="19">
                  <c:v>42030.515999999996</c:v>
                </c:pt>
                <c:pt idx="20">
                  <c:v>27214.254000000001</c:v>
                </c:pt>
                <c:pt idx="22">
                  <c:v>28745.675999999999</c:v>
                </c:pt>
                <c:pt idx="23">
                  <c:v>20997.377999999997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5F-4246-8E13-228C0CBD6F3F}"/>
            </c:ext>
          </c:extLst>
        </c:ser>
        <c:ser>
          <c:idx val="3"/>
          <c:order val="3"/>
          <c:tx>
            <c:strRef>
              <c:f>Sheet2!$E$100:$E$101</c:f>
              <c:strCache>
                <c:ptCount val="1"/>
                <c:pt idx="0">
                  <c:v>Hourly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Sheet2!$A$102:$A$126</c:f>
              <c:strCache>
                <c:ptCount val="24"/>
                <c:pt idx="0">
                  <c:v>Major Mfg Projects</c:v>
                </c:pt>
                <c:pt idx="1">
                  <c:v>Administrative</c:v>
                </c:pt>
                <c:pt idx="2">
                  <c:v>Training</c:v>
                </c:pt>
                <c:pt idx="3">
                  <c:v>Sales</c:v>
                </c:pt>
                <c:pt idx="4">
                  <c:v>Quality Assurance</c:v>
                </c:pt>
                <c:pt idx="5">
                  <c:v>Research Center</c:v>
                </c:pt>
                <c:pt idx="6">
                  <c:v>Creative</c:v>
                </c:pt>
                <c:pt idx="7">
                  <c:v>Facilities/Engineering</c:v>
                </c:pt>
                <c:pt idx="8">
                  <c:v>Account Management</c:v>
                </c:pt>
                <c:pt idx="9">
                  <c:v>Environmental Compliance</c:v>
                </c:pt>
                <c:pt idx="10">
                  <c:v>Green Building</c:v>
                </c:pt>
                <c:pt idx="11">
                  <c:v>Manufacturing</c:v>
                </c:pt>
                <c:pt idx="12">
                  <c:v>IT</c:v>
                </c:pt>
                <c:pt idx="13">
                  <c:v>Quality Control</c:v>
                </c:pt>
                <c:pt idx="14">
                  <c:v>Analyst Team</c:v>
                </c:pt>
                <c:pt idx="15">
                  <c:v>HR Operations</c:v>
                </c:pt>
                <c:pt idx="16">
                  <c:v>Professional Training Group</c:v>
                </c:pt>
                <c:pt idx="17">
                  <c:v>Product Development</c:v>
                </c:pt>
                <c:pt idx="18">
                  <c:v>Media</c:v>
                </c:pt>
                <c:pt idx="19">
                  <c:v>Market Branding</c:v>
                </c:pt>
                <c:pt idx="20">
                  <c:v>System Development</c:v>
                </c:pt>
                <c:pt idx="21">
                  <c:v>Research/Development</c:v>
                </c:pt>
                <c:pt idx="22">
                  <c:v>ADC</c:v>
                </c:pt>
                <c:pt idx="23">
                  <c:v>Environmental Health/Safety</c:v>
                </c:pt>
              </c:strCache>
            </c:strRef>
          </c:cat>
          <c:val>
            <c:numRef>
              <c:f>Sheet2!$E$102:$E$126</c:f>
              <c:numCache>
                <c:formatCode>0</c:formatCode>
                <c:ptCount val="24"/>
                <c:pt idx="0">
                  <c:v>78845.435999999987</c:v>
                </c:pt>
                <c:pt idx="2">
                  <c:v>21298.2984</c:v>
                </c:pt>
                <c:pt idx="4">
                  <c:v>24590.415085714285</c:v>
                </c:pt>
                <c:pt idx="6">
                  <c:v>14690.923199999999</c:v>
                </c:pt>
                <c:pt idx="7">
                  <c:v>25801.912799999998</c:v>
                </c:pt>
                <c:pt idx="8">
                  <c:v>38676.585599999999</c:v>
                </c:pt>
                <c:pt idx="9">
                  <c:v>21486.038400000001</c:v>
                </c:pt>
                <c:pt idx="11">
                  <c:v>21714.642327272726</c:v>
                </c:pt>
                <c:pt idx="12">
                  <c:v>23223.974399999999</c:v>
                </c:pt>
                <c:pt idx="13">
                  <c:v>34009.905599999998</c:v>
                </c:pt>
                <c:pt idx="16">
                  <c:v>35651.289600000004</c:v>
                </c:pt>
                <c:pt idx="17">
                  <c:v>29240.236799999999</c:v>
                </c:pt>
                <c:pt idx="19">
                  <c:v>39526.243199999997</c:v>
                </c:pt>
                <c:pt idx="20">
                  <c:v>9848.3040000000019</c:v>
                </c:pt>
                <c:pt idx="22">
                  <c:v>38277.503999999994</c:v>
                </c:pt>
                <c:pt idx="23">
                  <c:v>29484.835199999994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5F-4246-8E13-228C0CBD6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565199"/>
        <c:axId val="1113861599"/>
      </c:lineChart>
      <c:catAx>
        <c:axId val="1115565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3861599"/>
        <c:crosses val="autoZero"/>
        <c:auto val="1"/>
        <c:lblAlgn val="ctr"/>
        <c:lblOffset val="100"/>
        <c:noMultiLvlLbl val="0"/>
      </c:catAx>
      <c:valAx>
        <c:axId val="11138615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5565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/>
    <cx:plotArea>
      <cx:plotAreaRegion>
        <cx:series layoutId="regionMap" uniqueId="{9DA9D99E-9CC4-C949-8635-F2AC48BFDCA7}">
          <cx:tx>
            <cx:txData>
              <cx:f>_xlchart.v5.2</cx:f>
              <cx:v>Count of State</cx:v>
            </cx:txData>
          </cx:tx>
          <cx:dataId val="0"/>
          <cx:layoutPr>
            <cx:geography cultureLanguage="en-GB" cultureRegion="IN" attribution="Powered by Bing">
              <cx:geoCache provider="{E9337A44-BEBE-4D9F-B70C-5C5E7DAFC167}">
                <cx:binary>1HtZk9w2su5fUeh52AYIgAQmxhMx4FbFqt5b6wujrW5xJ0iC+68/SbakXiTLc44dca8tCcZCggAy
kcuXWf/6NP3zU3F/276ayqLS//w0/fo66br6n7/8oj8l9+WtPinTT63S6nN38kmVv6jPn9NP97/c
tbdjWsW/mAjTXz4lt213P73+979gtvheHdWn2y5V1WV/385X97ovOv2TsR8Ovfqk+qpbX49hpl9f
v6nS7v7u1XV3293r16/uqy7t5pu5vv/19bMnX7/65eV83337VQHL6/o7eJeIE4YIY8wUNmeYWebr
V4Wq4i/DhhAnCHOCTIFtyhG1xNdvn92W8P5/vaxtUbd3d+291q++/P+715/t5LvRVCvn4VActa79
zfW22V+eH/q///WiA7b/oucJXV6e1R8NwdLLtHJT3bXppw7/+vrsfnwV3rf6fv56MA9Eefbc/5Io
FJ1gIpBgBFlEWJTT50Sx6YkF1DIR/LGIZeMXRHlc0z9e/YRAz5f4YwL9ZKpnr8NBhK//gGf/v6Tf
zX1VAUve3/915CPshFNTCGpxKDBF1nPyceuEUGIyiriAq/fdnfq2pD9Nvd+f6QXxbs7+lsRbufOD
avO/jnbUPBFEmARz22SMM/Hy6rETy0SIwu0zBRXmj67euqI/TbqvW/tuoheUO/vwt6Tcaar1+reu
07+OeMQ8sU3EiQVSkyK4gvaLiydOLGZhYQFZTcJNjr9++0GZPVnUd8f+VOE+I8GD1v9Os/1srmfv
//r6FPTY31Dz7YsirVT6whh5trf/g94zQWAyhmyOTfYd9TDlFmHcoiZbH3hOva/r+dOk+92Jnu3t
19f749+Sbu9udQKma6eqf7xyT5yTr6f45+0Wwk8EorZtM9PiXxTbU2PStsGYtEzObWYTk34nPL+a
Va/U51eOKvryt/T2T1Pzv5r0BWVd529J2eBetXF6+xcS1DwB63MlGBAUWRYFgfmUoJycUEqJDZYM
pfAMA0vnQVA+CNQvC/rTNPy9eV6QLfjP35JsfqHa9O4vJBvmJwTkJPwlNhP2RpanZLOsE3D0MF0v
61en7ynZvizoH68uwIHt1Kur9JP6StgfSYkfuw4/nuUFyb7t/YUCfPbll47DxdWPHb/njuATL9cg
5IQT+M9EFrYtED/8OSMzdiKwZVm2ALNgFU0vdMu3vbxp+7i//amv9wen8W2G//Ikvj3/8hTegOUH
vv4L3/alQ/vkFEx+wgRj2ATfEn9xG5+yBTdPKLcJNTn54W1+PITfxyKebep3TKPfm+fZu7++9v+e
6hUUl2pv7356Yf6XGA2oVQH6FFEMWI1ALzEajNgJg5sMdx4RG6PVZ3l6nb+u6E+L4d+d6AXlnPO/
pRz+T5suqvoL5TChJ6YgJvgZ9AEHeAGuYYxPQKkycEiYDYLppTP5ZUF/mm6/N88Lsv3n4/8bsr2Q
YE8guG/IpXvb3Xob5Plfj34VhC9efYacPjuAr5dmfwewqCVMcB6/QanrJM/u1LtZAQ4Y/+Cd+1vd
/frawIieIAY4AmUI5gKx+vrVeP8wBGRHzBagkQQH6wn8nEq1XfLra8rAQCYACMEfRAFeAIbRqt+G
EAgBAbcb/Fu0uUff4OYLVcyxqr4d1pf2q6ovL1RadfrX16Du6oen1t0xxBED4JoIUAZgwAEKBeOf
bq9gR/Aw/gdeTJ23ohnPSPM+6Ryb9bIx/GqSjF6gUj45mR98jIAV+NOvreNPvtbEBNXTCF+LTufP
0yCtt2pyVSGjS1bJtpLsncoP8SkJ1E1aS/q+9tL7OEj31C972SqHO8lxfIuPk2vvkZyUMyZyMbxO
eerw86ViC4mXi8WcA91MQqhgQDz0fLEz1rhgBcWntkaxrJtFh9VaiJFMhaSGrcMhTmyn7kwuSXVj
62XaG+U8FLJvWBt2eGzDrZbFopPx1FI3MRl2G1ot0uzT/LAVA14yP6LoY1NXU2jE4xQSvIxOmdXK
2fqqaLQktubabTIh3DzVqRM1zeAvvKxlZzRVuBVcJ1Euq2XIPHCuY0kKXoUpUkkhU5arcGsPulPh
1qzRcFHxZvTz2FShxdLFUbhOHdIaTfhY9LFqw9nOLD9e1FneF024FWUb4aBm8e6xq8VpXcjFxrmE
QxIunto6RAWqw96uCziXvs69brJjma6fZPZo7qqmduwlUiE1hryQ1lZuHaiq6nChQ+okBZ6dkbdR
QIbBV7RuQjrQOjSy5EtNrLWtqduj6rC5Z3puwpIkupA6sZtwK5q1hiejdkeUTlIYqA0jJNrQrmhf
PGkrWgivmKJ3TdHsugaZwYDzLizbrgsXhk5R2kX+1tUtBiokGJOWF/H0A0eNDuMu/8yHrPGstbV1
bcVjEzfZezZmhTSaTsltu2w9hKyLp8XZdr5Rhbfx0dZlGmz73Xa51aKBVMCE6yEgntd+uWTXjzs0
c6P5sm27G9tCItLf1YmhvajRbcinGpj0cfNbDdOi2MF18Gaj16GBiA63WtqoIRjosudTE/vCZm+3
sSKN4r2uiRxMTYFq2nCmtG/CpCrg08LsYp/36u1Dk3BShXNgrpwAYGsdbrWNO0yGzN1ItbP1b11A
ce50Ang+FjkcUWNOKmyiol8cnHSG5HqwnSk27LATDZOUdblrJE1aStJPYziONlTjam68dKliOYl0
ClPcTuFIbSdX1bKz1zVsbDusa36oLf1lyaLOf8KvdWYD126L0kpxX0ft6bYatS3pW8HSWoWitmCZ
a1+kCdw4tbDdMAPTRBxERamAc7bmVkzrwGPzxSMFrXPZ6tlwqQJ6oRk4NC7zrpCsau3AEirAAlh3
G13W2otmFc2mFEKnLs0G5uqCVJKQyMTe9oqFF9uri/794/RbrdNpteuL4eGpNtFw66Y5c1oK5zVq
uPnzWmy1rW+uJxDfVZtSJx+SSG6dC+5jyRpReA/DT57s0L0xGOU+W2VWPi9VuNUmmtXt+606xxVe
vK26FQ1ntwmoDE/HBs/l48D2dvPY+Tjb9ozBSyyLimfudvL5t+O36Ijh2plXfdKM+wb07OLAHanD
mK0iCpeN2I0LleO2NTsG/tj2uxUmGfJAxOjwMEqtBeRdMq9S72E8MbmXtuSdmqfKszJyjGbbY+sk
D89uT21thc0vM2/NbWDre5juyTuV0ZfBPBYH3Jp2QJDhT9l6yX40zWOfORK+OGbb3dla1S4RnZOs
bMpHNnq4sG+3VrZ2oZVfi2Sx3K1vxMDDW+2xeNlXTqBULEbSwIDTKA0jhhNY36uW5PO8bv6H726v
PY6o7b3H9lZ7+al1hY99cU8TJOAYZnNwWmR+ViDNvGFVuCTBnj3Vxc6o0HsapczLVq23FeOq9Zpl
lHZhmFMdDCYCFo07mS/KmJ0lbQeJulm7I217EBRQcIauSFa2Pln10GOB7OFpcxuo0uZ+jXF48/od
VKvMqXQ2Odmq5qqxK5HXjWYvSdy3br8y/1aYq4J+bD7pW7VemzcTyKtiZXs7Ql5F4ZCrUWO3nxvT
0WzZZWNT+hCf2vOiV37edh/hOIY9GKXHzEqKILXsSVagaVE5gEwfruk5zfP84ZsD3PbQ3m5QQ1Xu
TnlpSz4J5aUQcpZtm3sza+xdlaadZ3ZNLKNVXw6lHsFkW6sJBsG0FWDVMplY8eLyWfnTOEe7evi0
nQ0jRqV2qqqXvTbPivVEtlOyVn2X2/o8E0sWxFozrxzZ5z4jzaFPCzlP/LbRSeyPdrwTuZ53onJ7
rOKQxm+SDC6vXi2saTVPhN2XyBnq6CpVQ+NvfSs7AMJT7NopgwVrYxH70TyOGFSIbmztgrF0CUGi
tx3YuvMc52E6HlSL83DQpRWwONk3LDZDbBD8UCy0PxfMyndDN+9orvhZzSuZmMtNU0aDn81lOIz1
VYrBwFHYbl1mjLKNKvsyo23tmN2EXcRYGW7FKmxDUU5fmg8D6Tw4eVHlTpJFZbgVDxywVVMrByM4
HwcnTTpQsrZxZie26SC9tG6b0OMYjcKxzXyQ3aL3Ax/j825iWLIxB3vZBLvV6u1zaymmoEZsAIVa
4s96QqVnrqbaVuBNS4v0S7MiAw4WiweVonf1hC+qggxhzo0h3GpNVk4SJ0nrJgouYQk7KOBWAWWe
tAUCYZc9dOci0Q9jHETHwNoieOzaXnyYo+wHMMm01QmpY8UcvSqhZi2KgpPF2ao9zXoZpUPn2rQH
iwiNooSX1qfqHKyN7aGtNq2aa6s9DmzPPbyyTOldkZna2/rsphEBb6lv1RVIgrVAS0Xh+NYqMDuW
eKlKF2y2Ltz6bIPCcN0ehxmz/da1DSbx2IdbTRl57AwNLK/o21jaHHntGPF91bOLKbKoD5wCKt1M
9kUbjcFoxTlyHvq69j7mceuZNVjmWxcrseECRpTJbn3rceCxOZ7XYOFSiQtvmOQwetxwgQHwLO0A
8+GsCOLM78gBC49xb3xX3XNcno5upEA7Btq1boozcDuuDC8SZiLdobyaS5lMQZd5UDGjQ2OBee7O
7ZUej216tnpJmZvF4Ty87c3bYVAyyYOCe7npJflbmp3jLCi1UxoHlZ3bWdCZcGcCGx/4oKURwf0+
VtlZMx376bhkMhJuGR06Y8+FY7HLGMlRuHG6z8t9PiunnfwI9uVbYXXkDl1AYzvdpyV2G6/83CRO
2wV94tjGx1ZJBvu/7uw9yzIHzedzK8v8ndlKksnYTd5YsWx+w4akmTOYN33iJaWk2OnllEliOp3h
W7mkJLCRb5X7vvbi1M872dBzXsrsTZtdaPRbcYr8Wh5ZWN9ymZ1NsoYr6qTOEpKQOdnH+ajd7PPs
k1ut5OAp17hgIIkqOX0UweTwvXmHLytv3OfvkVu/bVzuTjuxyOSc7IZdJyuZXtieZUjrApzOVqI9
d8tTvKt/S8Gx7M5wLLvay6ksUj8y9nqU1pEMbt37GCzszlWGjNzftCTn1Z75y421ONTLL42z+H6+
S97Wn9WxOU7g+TutV76vmLTAzX7TVS47M2/0e+red7vlsO8/RntYVRosQerAgsEOCdVFSKadHdSz
nKmHYk8pUFnuwiQJqtKzmvddtkuTqzH2zMZtW99qdpEvMJdFGZRTK4XtWNdL4dLOQXdUXSaJM3+I
lW8gzyLuMrtTKUXrjP1uArc2cyZbZgAOTGEXy0w7C/Zq3EnUfmwPR/tSwLaqveVU19YU8sETXrrH
o2tE78iyU3GwzB5IyAWY403vL9Ex2YlL061OY3/62AlH35nHOJOldnOxi1O3ntz5ushdS/jdtOuE
N0b7TEtlXVElq1tSH9Dif+hKNzMvq3xXq7PRR59qw6sXz0tAk67/0krOv9l3dgWc6Ch2yG1po0ME
pvDokHMsZP62mZ0DuxkMaRywX7vqHbtLQA/qzNHAScfoKkau/WGonDlyio+icw2yDtIDpbvh43wj
6qNJd+gIttdl8RHfo84BZAL9JiqnCIdbBFzZHLFywPoJqtytHRHvC7BRLCeZnJnLFIOnLM13VdAN
blxL+63123BZXvD3zX46LZGsR1lXR7j+xrDnkTteD5YsI9nfxU57L+D6YK+ynEi5Ewbo36c0gBXC
9MUITr+DT0lILqvZmSZPlLsxk+k9Oh1vjU/FBfWUA07ajfk+vstvmlQ2CsACx5KdE53l75p36oAu
AR2I/cTrD6yW1pnaFalc3hd7evZ2vmLXxo5cZPdVI+3YIY1kLvoM+XtWOPnKazoJgqZ90wXDpbmj
B7TPU9m+NRN3uAXvON9rd5LUM94j5dh+5Hayd/ubdJQgC7EDXkE2y6FwG+x2iZODyAYH4nL4WO7b
VpoCtihpKtExdkGmvqM4zGV8rSIXtq68Ug6DNMH7HaUpTZ/vqkvxIXfF28mz3GWXfywD5hm1k/Jz
oiXSnnBAaLpxWGlndC3qRFId4bplPoB0uzgHkAz48NilEkuAvsJylHDzzSxYzrLE4ZPPgunyU7SL
j+B57qrdAhe1yB1+0e3QfgTJ0/pUyAUkIHGQkKbbXMOZ7rvDJPPcNZVTAafGuxT2MLgFcjO41hfi
fYOceZIqdhriR5YkwPmmbM7sXcQcDnwYRADvBLGXO02QfRhPVfsGfK/McGKYUfjsHR4cBbxXOuTI
3XjfHCO/DK23FNYcGBLvptw5t0vHPjS1X+8I6BSHglZ3YoAjI6fPvPv5PD+KW3qRv4lP4yD5rcIO
O5uKcnQe1R+vGgB8NhVJQGyUQ9HtADwKIQDaBgmJzjAHw6ZbPZVIgb9OV9+oH0ciU231Xmry91bG
wbbeUWs0Janr3iWAgIXD+spWi1eHZKuNjHTV7qEqUIq8rBgOOdVZkK7PFJt38/tvk7wBK0ab4JR0
LHNVbzl5p/SB258TVdngUCWiD/tvRdaiPjRIMYRbbRvQuv5oKGQBjsQbKcaWhvGy+Emem3sNyBUf
DewsCwVJuVUnBNijZnXj2hbV1NMJGJxjEykn5sMUJrVdlLKskgzkLmAQ2daObBiySeHOeT7vrFaA
OY2qEqBQDlDRVuuS1Sl4bLcAOgZpgg7WQAu3LtpZmrisQrQWdgq27VZ77MNiGIOy7S8iNLgpBua3
ZiAwuCfg6TYVrt05w0YQxeexhVDI7QJsEKvC+yxpddCvtvRWdDk7a2YD++OKLjwW8eoKPjbNMYFT
GtD5hrJNq9e21dqag8h97KSWTqWdtolnrl6gZfYOogvdbXBwt0KCW81a0eA0N9GuTISDLXxdIBL5
XAA0VU9D7sw1qImor5tDizD2KQF53L+dmnncj+noG2wSwSOAhHjVO3NurZcx7UuZNt0SlgsgMaRr
QaqLBtx1EyzPfkjdifXkoYnGdHA4mEpiiG7sWKMwKacRbLYF39Qtb3yIAUwhxAGmUOCJBCTlu3hZ
Kd5S9q6ca+4NxaQWJ1vxOpqTQdoRr12uBvBUVso9Fo99w4DmvRkdqxGXIR5aG0ylXs3uTJsbpPWZ
DV4PsSNrN6xA3AbRrVEQhw0DSL0VTqZ6RZEewONHMNk0h48QLgPBaigqDTWRsJq7A/i+CUjW5re5
ywXcEQia+EqTd4PmGDw3KFCZyQqNvadbC3sbrLoReCsem7xTKWwSHEMENvlGXry69sZsY3CMGsGc
eh65nGcO8E6zgs4PxYohs7qFzjjGbikSMEmaLnKMBQNCtyGsmZm14UObo6n0ngbwvwRSHqI4n1Q9
t2mcfPndwLfmv29UCX+3oP9j5/qzg8fW6dffK/z0KUipWXN09MuH1mDct7keU+fXANi3XIMXIbWH
Xzj8Trztp4P/bTDOWjPgfxKMS/UniH+l1fNw3PbWl3Ac5FxDAhOEWZjJuM0hiP4tHCfME84hLQ1y
tQmnD9kyX+NxkLDGASzgGEa+BPG+xuMgWUIQG5L0IRsRErlhhV9P4Bkl43v1pf00HofJs6gThURx
ZkO6v0kJTIchqf951MnEKMl7llgHAbjGzo666Zx2VwxX7Y410+zDvUvOWJXJGi9kX8X15FRo9lKb
oKCn4+mT4/vRctYg12N88GE5kM8FqQSQcsAtDMf/NGKXw6HUZl2yA2Emd+c6qf3M/DTMdn2OqltR
R7XDeNlJY6jPR9AL8NuAb+T7wfefx+C+fJ5acLoCEnK4+SIGJzJr0QBz0EM7RR8UH/prNkU7q9PV
YURR4Y0WmN1D3R01G9Lg59/Gz6OV28fXXDdI/2YWsiEM+3zvbTImcZ9jesgBl7pV0ZwH1kxkOffc
zdrUvDGy+LCUMlf2ArGn7M4qizBXWXnINO0CotNWxglKnHLUy+4PFrcGZl8QBniVAb9xhCEc/IJP
xiYfZmS09FBEuvUy3XxgBVhOTRNhv9SpIXuAzmRMY9dgFXeNtAyKPi7cfDCvC4A895WWzThx/+fr
os8DytuhwW3AwoT8am7x9b4+ZRgQ5Lq0p5QekiGiQdxEk6u7GrlVJD6jPI/fUJQFxCwMN1voCJGJ
gYVFU4IP2XZpkO90Rs0d0eDWF818mOfOBicw6h0AAbNzhEMhBpdOfXtNVGPKGTISpRWn+DBa052V
tNZlrz5YjbYBMaS7dJkbwLRj9RFQpDdGZtIrI68v4JLlpwJXLuoyfGmhzAdUEmKUYr7s4+izrmh7
GSlDgU3IyT7J7A+GZb5DZiUgU+ln7I0hbfIFFcFY4ZaF+JqNBglXz08rw0nUF3FED6lSyI8jTV2L
4c4FzE9LXUTg4UxN5qQKEApetZ9UlDTO/3UhGIPkwXDT4UK9uGhxRlCRzDM9MN6NYY8S8PcicrX0
ABSa3fW85AGrZ32gEd13XbnvuDHd/PwwvuccC1IRIE2C2YhBXgKkPDzlnLSrW8NSPT0MUfLZADfN
rhZn6uc9FeKCppkPNPoj8fa9tIVvWpB/DGkWGFTCC25FQ0btzizogSC2m1rFXEOb1yrmFyoqDT8T
aDmULDszO4gZ5Yt9igDkaxtM3rYt+4OrY34vbyxETBvDT7koEIK/YAYeETwsBiYHlXdHlY/kCEGb
U15APDgrxBXi8ydmG6lbVnbqFOkI8f+hOgW/BID1pUpdktT4FMwhLvXMWDjyufCEVVwRVLG9mgEo
bdo82oPdcywhuOjnCoQ3HsAj00P/B6ke5veSGxJXQI8BbA0VSH16Tk0INZpRZOX0MNJZHaqljs7b
NiaSTUkZTBmSTST4sV7jxg1kWewLzXovmq2PRNXNlV5WOA8B3tDnlc8XmzhkbHNX1cmw70cCsLFp
nBU69iKUCNcqcemhPp89Y45tv7AJYGFWPktWa/CchW53P+dVSAH67t5CvjP88GdlV/tlbkheCGsq
8xr4JmfNDvIJSgchWO5Y9erQDO/7eFIPRh9YWb9jGaz8/1ziW6CNCGcYfvIAvxp7cT+mmreqtRty
SJmYrso4ni/qtL3AdZNLwVrhi5InQVIQftgKbjrUusubqvwDpYyf6x5Q9JQigWxBwUIBmPrlSuqk
U0XT1EbYRbnhpxhdQ7ZEEdiAWAOUlE6BOWaAhXIO8FBskFNTa9CEuiU7buo+EEXsxnEbX1fgLfyB
0mbPJeq6Nsh/tBH89GfNnILc5+d8V+cLNSHDToSNKB3LKGwPsy6D6HQJgGYsZnfos9KBtZ0i29QH
3PVuXUb8fNUr8ViYAFDaCKAPYhxGlkYAgqY7NsTEx6I55BETQauAjauK2btp5J4AqwyyWbTwJhNe
zGZGpTlHhwn37Dg1RXwqsgaf8RQgz7njwp1odIliLuuYC6/SLOzaOvZ1xlEwJQhJvtp9eQIpH2U+
+U2rSg/Mo9ydl9R0s0x52BjEjsY1uhh3KVZ/lPkEJHzOaZBBuqY/23BxBSLEAuvv+RlWfMroVBKA
EmJcABZivUELuMsqtQAIr8pzMkUjKO0ewCGj03KBtTvKsjIHLDRAzqM2H8MsAz3SIAgEp5wlEqlm
hmycOYfQvyWLbjbDtBszH8yujyUt90uWj8A7AKgmNTh6c2YRCOpZlxPk6QB8BXAdNdTg4qlzANqw
w4oDyjJa41kTZ7FTxoMJxAYfPKHx7LQiyhwAPQAw3HI3srKaAexeQ1pbG8LnxNUCsFjUElAytc25
Hy2tQ5Y62RvFMHhjTdQhTUgqedqKcJx2UT/OZ9W4+JCIUh7MMa6czrQ6H8wDYKExP3TNRJxl5juQ
G+ml1REjaEgmAPl9V9T5sF+S6kpxdgVyLdmtZlFbAGqbTt5cJPo6MZtaDgkyPdEYk1NbVnSeQ7Ko
RCW96ECGno9Gp9yhWRLIKqrHPdj/QZMl+lhqCEJAHpbt5aSA4M6sxbGL21oqMaZAPRNc/qqPnGYp
qAPxcTB7SqMKicZO1pjvbVSsDNwXDhmmWw1K+LooPmZV9p6wXbHg1MN9V7j2kE5HTUflLCN6p4Y4
3veY3fZdX3i1zkzIw5sVRD0jFWi7qNzJRobsyoGEvqoaImmd0j0bztKeWKdaAFw5qeFQtdopOmFf
j/EiAFGP/IZ3XSCWyArnZX6TVel4nDKygzShZI9K676a+ODrRDReAXkNgEOmqU9xn7l20sUXw4AB
Q+3THSl08jGv5nPKq10JAcIr2wSajwQM+a6/svIhP0ZFBSlGLKq8JitsMOOTG5o39mWCo9bhMRge
ZdkG42R1+5Q3hZtWxWdt6fjKGKLPETIjb2R56Q1JAfGbrgNjlhXLaRW/zWsIiyuQNWlfJWddVAL4
tXD+fqwh7pdVp0022ocooXUAhmrv5JG9ZmQMxI3nub2BsKcn2jrojcghXM9XvEwCppLpzGCWQ0rI
a1hqVLsWsPUei7x1OtvAHq/PzGapPFRAXgDwGnFV24M9g4E2kH6aQxSi4nCVitFtYghhbRzeVpCY
UEbAqQJquIk+i7TVB7WoOwE4IqQQLepi5OoMJJnp1skigphkucM0mkPRW9jV+jcDrsabiHzIqvFK
5Kl5XEawLAh40kGd0OwwVsOp0Rf+2MzNtSZxENMxuuiszs1mbYD4KLErrPu04p3HSogOaSPBjsgH
tS/j5aALe4TIXJb41pLFl3PW3FIy6V2rRb3TcXEb6UyCwBBnA6XNBWwQYgdZa+8jM7qlIpoPXak+
G3QYT+MeI4hvEu4goKqELI/0JmbAYVUaapzOb2l03ZopcEXf23fdkS1DcqVMDaGP/2HvzJokxbFt
/Yt0DSEB4pXJx5hzjBesckIMQohBCH79We51+nRXnr5ddt+vlZmXh2dGBoGDtPda39ouUHjziI1P
E6yTPVTq3Hk9S0PzK14peeiC6Y+pm80Tj2yilv1b5fXruV+2KQ9apg9tPX6pPQQOTfR50uN7Tcts
0oF8CjXEp6qs4KOKuH0oqzUFwAbHcMIPdBqKOOhDmG0GAgC0sceFj9vBA+GSewoyYOxJL+0j0ly1
IZ9GtMOHYI1MOnZTioVAf1coKZJ2ahNF6fA8tNUNC2ivStflgy9ha/p7/+Y5WRZhzE6W7O8y2Fje
mC1KKIm6k7E8K419H2XSLGo6xP0UpeiNRsAz8K5wSsNrLehxm8qHJnbTC4sh2Au/CGe7pDwYG9x2
esrHaUYbqn36oY+O1RxVHxYKgTHo1MeRN+5KaFt+Mpz/rDy3JWLfWrTROBLbL+ylGwaRqHCNPy1x
qx9ZiRUJbJ7NeunB2wVhcqwjnrix2xNams8OFVoCBHY8jgvMZGXjD3IzNe43e2CO8iciw9xxJTLj
Jgd6N9g+VFfnQU5V3JvgIXmPtY7bd1uZdKVNVVCOnlq54DRNhpzsTJ9NafDtfLmW0yQeyP4wgrco
7s1Zj8648OcZp2wc5ZDAdNCHcemjdPX3DvXi2z75OnGOm1OM1emlLRPENF1OlQguW7s/YyIITpnf
20Kpesy9ZvoQhiK6VErAzmrj91KF+lXt8PaauVnzcF1XODIOOiinthgalzuCxYntLXYIf/q5b1OV
9Suzp74sZULQDSVrYJa814cVPUMmJd9yHbYOF4n/UhGwf2GAXiL2S4lbtw3yKJx5PvTdh4i47sqm
62ZHcoy1WbJkGqrtsuwDusXBPU/ihgIOVSqnMrgOPvkYj5SDGQKIMFcVHKplQBvfjtjzx4jk3YI1
JRxF6ghRZ+dF7Mlf2yUBHVT4ZoX7NG1fbFePR6f4coD+/ZWAf/5SbXxPS6pCeM6tynrjlcd2LyGO
3ZoLwdfpx9b4FRbI2ru0ejfJ4qAaAcD+pSYmM0ECdgUT/DKHRj2JCQhAPA8OtLm4WjuPL6jDd/y4
uMrjMii6YZSXbuImq+iozyQohsj1ZyLRv7AtD7ydFaGWBJQWuOMC/H6+yjY8rZtDd8nmjMfEHuqd
eoVrh5QAe0wABbmrHZsmn5tmxPu4BKiDNLp/Dv2GGjFejSDnwLnhUlu/S8fdrmesw16PljiOtgj9
uIVRqOesQ+L9adTGpFY3ddJwOZ+2kHoX33aP8TL+MD7b3uvqVoD5h1Fu5MHBA+JtszxOZVhnJW3j
fLTxY2MYhL590AfXszkRMyQvH1oqNn8f0Ijrx6zdsCxWthXHUiuXW6VBmEz+mBFk7pOGKfh7rG4e
NiD0cAoNCfL7T2yMXA5DWNdJG3ztKrpemzL2Uih5PNv9JrjK3dYJdl7/yrszUzNP534LTlL2Ii+X
sH1w2MEPLJxi3O8CnFpH4J9A6V/3+Gc0C5hnFmyY4O+2D38MQ4N2l4OeK5s5Ayb7rSVljZZEyWwl
9tmqOSji0eH69+NiGNmYl+N+9Zh97MMFjQqfv/okPs3uQjZc34oOP3lA3zE7AncXkrBJ6ZoDdTX2
Dg49fZU5t+rLolt5tC08QU9XyUTDV6ccgBURhJnp5XsYXm5imJNMHiLtNnQpv1y/w5711TcRLZ+D
qT1FXliEtYuzQStQbz2ojbWuknGf3hxu2XyK+jpdh/dJDC0wCnCzm7JJZdx86uKqLEbeZ+O2qLSU
9IGbsUxtMz0QX7ij1xf9QudCfLArlcno2CeB/28Ub9s6b++Ba8Oilu4kQEkmXTBveK/1H57a/lho
c1w2+j3ILTXA37zuzW5rlQ2i4Skf+FGNn8hS+6lqY/AvwcTSMfjhd0GfImvS5Q01e7J0LcBs75vm
8NdE7JtED36fDC543KxEsMOAZdm6NkjZMA1J34BCGmGXrpvmqaz6F+uZtI62JadszktGaCaGtPU2
+PpAh+RYtzl8mqtxwmVtEzbJtFZjBjgd1W+Y6WnRMLc5eM9aP+qGz/lsi8gHkTK6+W0Z9jbpjG9P
WRzXZebxmKYTnaqEr91zNduusLs70hCU9W4H9B5VkMtgQLMzT8fNb7HJlj1E8aDNByJxOVdrmewD
SHnazGNqXJnRmpIcTZ+e6xW1bCfTJq7nJNyfTPtIWPt1ab13JZUoeOjCdF5IyoL+icDHXkqgHTbG
go5OLUONKAqg3ksmOEX0pP6JjvfIeznnIy/7zI78EzaGZ9SiP/geaqxJ2LmraMhQd64ZgiwvgtT1
ARx/wcbAFP1uXrue9jnwTZO3Qhao0BM3tyelmcISilUu8o5g0X5uAVoMpsFEz8NnUGs8iSElBezG
u1aEghfw3zyJ1UKpBdBBpC+8uRFgrH1DV3He10nn0dDPKQ700FdswzoWHuNlqLNmArOOTSsGLhep
Q9n+EDL4uboAewbzomLamsPmog91aYDzGImNoClzpSTLwqq6Il5lCjaDvLHCGnAH5Ysa2sdarK8D
imCsHzNHTxl/twRLpR0h0yO7hYCDS0JBvjsTZswGb2wFWOat5cd1ZD/YoPSFLRDOVdRlo6ltZvzC
xW1ewvJNd61ROWpsP9McqoQu31j/vHfSgVsjQdZGeUXCdN176LsB04ATgjXR+ltHti6Zkcg6tv6P
1q5AQLQNkm7vQK+ZnG79dNWiStaZfrV+MKbh3F3BQY8gRe2xj2KNDMQQYaV18vN+mM30KMrApmBB
q7Tj04vv498k5SBvB3IKSvwWkxeCRLJlQvDP7bZo+TA+qrBDtx699FYC/2OBSjzanYPwazBS4NJc
u6fNHsvGp2CwApU2VpJkxSSWBJeuwPlvH31bqXykaMc5xKqcK34W6CawVHyr37WLp4Q790dXS2z1
MSpl4WN3WVgM6gz5NdT5gQKhN/IlESZCx1W98nAZk6FlwDw36SMGEF4bJBMKRYND20WfGR1TZw62
GunR71UShWB6gi+dP/8gcYvyZD7ftjDfbUtWTfwysbpL0eUgZLbTaz0iVSK9GTDV0p75Ko+Rqj71
3vCLVlieFzegyI3RDgeIpIjuscIuV/oKFFAcPpN5GwoGuGaHPH2Mwr1KfS9+Xesh66beXiGBrm9V
rGmO3mLP/RgqEdvNCN6y19h92ian3i10Q1uTsi1Oy5i/Q/H0wHgyW8AuKDMJCPZIK4HkinVesZCe
ZN1WArMx0VZEa+0fnDY/g1jQhzDUV4tl+ExrFNpZHBWeHcPE93SYC+4aIIKiebw/6xxIS1mpZ7bJ
/fTP16eZrwnZNyAKoa7RUYEaQ0Su+vPL+2toSgYPpxk77sDAnwHB7RI3WcBVnZGPA2NgjWdtN2R2
1tN8e228v7bN8ofslTxqN1aPq0+OlQdGITKyerw/BP/zLGSlh4gPOE1XiY9sDb9wUMfHJXQQnbpp
jU+yIld4PvgyWs21HQJcQm06xBQ+gan9fKi74b0r9LAMcPg7BYrdrmgTwbn1kRXpQtoy9ZX3jq4Y
nCMCd0U89Gkb4i2kVV6r4cfUNyoRbTOnU2lfxAo+Ff1PpHlbDIRAXqGoYaRHL9uE/dsLozN+JdtP
xRK0Wwpp+2EMVkAmc5N1MA+xcCoO7Ib8CILxunM5gTOBPhZgm2mD5a1pqqelk96Ba1ngn32CKFOl
9Y5uLqYgHRK4tG1RNwDORrt9mAz7YwO0lKE9+bXsPthkbnAD3TRGyVD9A5NQAVTqFJIohPQxGk8T
3+WroPY6+Uw+LwCyaS0fVt4fXA1FlE2hvd5WynXbGHbuCmVt37ALMomAvMCTnIIW3aDeJ4VIXiwu
bljmq5iMl+xL/zTt9f44VJ0+YJNyh5rh5imbmrwGCz1yf/UzNNHAkjwXXDq1/9iYlm9wLx4if5ZX
IQw5jgNBXbCV8VO4JH0wjS9eG8XHEaVFsisavVEEoLKyohaJr1ZdpkA9TUGAzbrq1mOjNnUEohRj
xZ7dIepjVDQDblFpqrNX0+bkEMwgRHCs0LtMLObjHEbf6mcPUlniItB/Kp6uZbPnkb9+VpJUGeyN
4Dr1YEmNeQrqpr1i6tctQBA+rEMtC+HjkPvKByC/m/UQmufem6JcloK+BPK17YQBMFpXAFTUoxio
/KaHYhYAbeuwjrLBBCwj/mxz3C1fNUEIT3XznnTOkDTauvGoo49NNGN5X93+gJ/VtVQXo8M+UC31
+NY1p87n+hJI/X004/TEO10fdysAcG7YXf0AfLGNPu2+72AAUXXBry4Pg/Jt7lx11is7o1BtD6Pg
IToUHl5c3xcRmtuWx9XDuj37O7sF7kDvwpKME3BKS1pPtAQfgyV7CsbtdUB5PyPmdNGV/uxrhDFq
1wXHKGrJVZj+Ld7aIibaFCLE/j/PnbpqBf2kQlZ1dnH1eRzKP4jw63OoxeuGAM4VwMVHJHDphTp/
T0JodOdhJx+9TepXytgJ7bbItKE8vTefvjbVabbhA5Si6nmZKgmOrcRCzSpzUNAPH5B39R463tCH
yet0Aj82LqbJ27fk/uL976x9YB/EW7+jegP79SK5J9/WtZ2KGh4wBCuUAEgdozLp1fxiYz6fsBV2
iXadNtmieXDVpWO5CtmWxIr3NrEOTgBbVqgjfXWIxAc6EHD+DWSMXW+p7vWWG7Q/x3UNP8Qli49m
VFsW6TEJIYsehtXEyJfCA8ehw9fyV+80NGifu9JPZQCQGNfxKxivL5770qwlgMWunlLO2uvkeRbv
gdS4DRxJSVXKjPUoPbFgeehDc/CrrMbdiKPFIuerrGpKVHaiBp4btqnS8kfNNDbVLfM5AGlT8sTU
QV8oHmfL+BSjIUsQEQRCZlr5nYXI3OyEbOemDtNFhvFRTMQ/c38JT171abDLdr4/4D563XnznROB
lVQ4g2UXUst+ozOXFVGU+zPtbhr+cItl9NANEqRjAQKj6c9iBvbfReGGujzAWekEJE256/VsO3ID
8M47neoL2DSYcuj71zkJFk0yK25hGEvhBTkvAdcGpG6AfiLYFTChunhYmr2KuCKW9IT0cJTMcded
phFNiL+Fb9safp+qCDx/eF9f6YfVuOBg6fCyjkApHZbr3AXuqW4qaFI2keWE08xsk+gFPHLFsX5N
DFEFsjRnySbUeGyecrn8VIa7U8SnC9lXeFUo1bNQBae2hRptKv0rGFtywep/hAo3IOrKt2MrDvWA
lm8L2Xrol7FDVCX+OOxR/VJHZSKC6ufCkdLQG47YBaTJkVzCRjmxxOvG6oGG/ZIMKh7ShjSosvpG
J0qX7IgutuqA3hmsnMlQl9tZGsfRVnUPEJra3JsVikNIEYnXxp+YJf5l7cibG72bApJEpArzOIK4
L6q5gk8WP3ktBKq4G98teslTU0NYpx2WKIuLu9lKmyw8X1xgkn3y2mLpEGz3GzDHa2sAtUAG2/zt
jLYz4VuzPzN6IqubDlD5D1XIXwdYWmmwLyYnC8CSBYmPuY7zpfE4ZJBQHhSBjxEMPGtQk3gb6VIa
IbtSEva1pr53IN34MPNRAYinGczb8iCH7gBLASMH1BDmvvsOaY6gW4OkF6IMhb4YVeh3xG5+eBCJ
VBdBwjU3ycepOZfDH1Hry0fpXna58ePees+0GuYDyJkJNrF4rBVnJ+3LEnnABXjjuoCPHmFj0yYf
/LHKIYbYpK9VJndPXyzoZLIIiaqux34zhD8NV0sRxe0LQ5+NxqdJO6I/h9gYimpF10M52Ozyq4q9
NTc0XlOIAxVyL0hlaKxL6T64OndR5rYbhswVzJQW6Yxg0C+2LcuCDt8miOHHMF6PWsYl9NfXigOD
n/3yxxiSn0HFEC0qRQc23rzX4HkSEqO45h2sNBOhD6pldPbMwAssEB8lVW+eL6q8Csuvqwr3rLGi
L9wIlWCdwDW0WPYPYw+fZlbREQBtHvfsU1lVX+ORrenAtiHtQ1Fl21bTTMc1VgV0q7LW2BNLmKkM
5D4xFqSM6/Idffs0Mf8x2ppPs2RwPNrxtRmX77ubcSn+WmtUCwa2k1+vYHP7IcJKUYgGoki95Lv3
ZR9rSPi1AWzbVliGxFbssa1zosMsQhz7ggY+dOv3eLhJHHCkER5t02Y06kB0hTK9TsPGO8ARxo7X
OcBZdLtSSBQFMLKPgeu7DKnfT0E4DhkGMqAbClA0xwPiD7UKTdZ24ctO+PvmIWdxG892xpCPfAu5
zjG4dEyhO6/ZVnIsFux2eZNfQbN5iNeYLg83HhwgTkPyoBfDS3aA+Yo1fjM/gIjh9hDTD6+c/MzN
bk3mRg6Zv9CipRCBVvTjMQKn6W4hZHiiMOv+kSj9Eu/igFkB83GaV+9sBmvygW/u2XqX5lZIQvwa
sT3U8EihasOIw8iLQ0WbN4cW/rLqjIGdyzaU3mck11CThnGbgqxpMiyrQUpCw89BPeIKMvvXqJrn
j00tg6dQ2qfFxtWLPyEjhijjhy4VMFbHcgyva4c1oSRDc/AJ/OTVQxGv+GYvK2o7P0KGaFEngJbD
dTKHPg4+9kL8EXZ6OIotOpp2jp4GvSBcNMoCKeAG8X80FspH+0Sn7qne7UUtzL0pWIbIk88f9oqU
F8l7ceWLRH3Fs5XF5WFfeHwYIhRKg5oaSE4MfbCP7kgNPq5Fk+sphJ2/9TUIYYHrb6Efu3J1yBu2
Wd8CO7a8egv2+udCGKQcvfcPSrvHYBHrYfOZyb1BfcdsD7QYzTQdGRF/ANnyk2pg3ie/2st0rhkw
5nY6DnWdLq24jb9wzz0KLkxlgPLC48/6ZnaUfvXOnP6s1hER+WitjqhKv/sav422CwhypWAZ7fuE
pF/U50jOM1iz9NmrBu/QR8plqADnYz2Qgtq8k21d9DHvQS7wVPVDnMaQmtKy1h6sYLhEFj/oQ1D1
P3S0fOfGaw9zSR8CHYorq+0RmYfuNIphSDXr0k5qdvApIkMswA4ND0lkE2IJqCaG6tjj25O+FV3a
LxVLV09M0KwWegAX8w1+9JzCHnwRWIsPTHRNuoWYLuJNI/jDfm4Q1NkeVUeQsEECIR+hXtbBAIfL
8ZeKqkPI0Ikq0wJeQHa3xuq2cBQ/W6lQbXHj51VsZhS99LDU8esyBt65rJjEaBcR5gBT08mohz5Y
q8O2tWewOlVuSaQS3S+wJeGHU6kwlqHCplvKLSpY7X8tLd45CTiiQywdnEF78rBypqKGKQpBtw3m
7oSBLnFSJpK7ESokamgogtnUTMfSEHlmOeB5r4Of2TiDHN9iktlDKaLh3KQeuNTc7i30gshu2GpC
dgr6iha+Ny6p3YFHxXs4XGLZIJI2n3o7fhkj1R/szRvk3irSoERqsd4M4l/smwta77iI/cy7DR26
qapsnraDqUx3HVvMnBGOI9lWy+pESEveSnMQbZCNdQTHkIMdCaNoTPufEenTyg0cs1pcmAFR4UlP
wH+GgY8AXdHjXXoiPUpVNmLzBj2TcjkeyRLVcM9WiK1rnG9w1uZpMqkMMYdEyxll4VQ3yAvM4Cso
WDOD9noKyyPTYjk1LRoqgrao8mGJE3BKKbRxNAiRrItaofmsIp77YxufBQTjZ0BUyC9gIJKuEVtf
OSnEjAqu8U15oIbm4RffKZpDn1FXDn+duOYrumyB3TX2inIMfhnR07wRQAZpfVS1quCA1LdtYwJJ
Ha9nbKCPCCgdONrSp2Cy8EfpdPXHcUy7sAJCuwxXG44P1mAsCdPbhVvdPZod43WmnWKuhE/gG4Il
T8bN2Sy07pZ+myQ2r41mpTUfow23iiDdx8FbhkKWCEVQb7rsk/QzDS4jC2ywPy44c+Bp5jNCUmM6
THZM9ljsWblVMNXq5QQu5lj585HFxkeHi0gRBAnEMQf0rs2IJGzEawQ0K2BXN2o+kQ0clG2s0oYq
nW9NtD2vgYeis5xELhZzBbUwY57B/kzCfsoZurDU9weADdHcp/HE1eM40O1gt3BIRj9y2dzMaEGZ
KM+t/dSk4eT5T5EmTeZKbyoiB4JE2giZQcTTfA7ZfXNwcgYLz0Qo+1oBFXxTsX9pR5w3Q5vyNvYn
HRxCIsR+rnH6Uq8K9mRAkL6p4svq4o/B3nyjizyiLlyw9Tb/+nB/zf71D+6vkc4z2BGYS4TXkhyp
kc/33Ml94FETBRibcX/6z0SKiQQSnlO4psvYjwcNRPP3DMn963++GN1mLxjsXR0qbTy9p02mEteZ
nGGyqyhC/71itUjKdtzg3mOGjOr3S6mxTbb3eVD3Hy/vh3N/6qlenZA9+DMHcw/D3B+M3RB//OfX
0XZLyYXN9/uspXseZsecjHHdTMEDHRyIPx3uf/bPv+AZBAZnf0Cs7haduR8trXbk9O5P7w/SR2Am
WuzVmrpBWR8i2Og7PNxO+4rbv1OInt3nJMFWfTMtU8U9yhO3YPfCEFLobZzE/aVVMF1MFX/jqlFY
QZGZrNpWn2oorDNE+F0dNNvqoy1hsxpV/RHuwY/7t99zXwMX44H2HybOoJ44FMckBvJwB0j/e4Ld
85/c5v+P8Nw/HOMvYZwAJtT9VP0Jvt4SRH+dp/c/Q6n/zbf9Y6QeDTGlFWznLf/AgoADz/3HSD2f
/58I8y8xavE2Nvwf8R18eAmWQRFRcYM/72j1P+I7t5GZAT5lA6OtIs4pju7/Jb7zO8ONEY6CxreP
eoDgi8m6v2HPOxiDhUxL+NJ6QZ31Y7udphm6VOXdUBnV54oFKUp56DgxRZ5kBRvtebrQt/DcNCCj
F4/xsekW74F07a9/OZP/fc39a7jI/x13x9HF0IrBK0PGwwn6DSGuAsc7cHL8JaQ6MbvmD11MUC6A
gzjVHX3RvHwNKFysXjco1KFGphhXSY8LjBNIo6LO2wqAHVDJRIqguZY7XD1vi2TC6CqflrIGrtIn
eg8tXMHy298c/u3k/SsBfT98BpAa5HAE/+k3thfEUbuOmvKXPXbD13HXGBaxNwY7OIrHAeAvuAwZ
P0svWdj6dau8+RmT4C4qjOSVSV5f/ao7m1n0j5G+bYuYRSdm+jEexlOtich6Vaqi9s14snZ69W98
MKTmBFEAuKyDF10V6V7+5nf6K2uLj4+IUdsgcIIgDyJO+Nydv7K2PqurPgaP+oILvT+MkxeliFBW
hbcCsPRRKUaSBtcW10cxtOIGWxjQIFRuV4DE6wFg4keBDv4SKVbEN9KYiw9+XS+p37T8Neww/AIT
teC1V/PfAOn3PMJf3w4cOu4djjsKdxX77Wrqh75cqiH2XyiWdi8kzSsq41WZEVMd6hLRXSsB/huZ
1Fv7gDLJvQ9ohMFIBQGxx6amcX4P/bhqdwVbUGmv7VofsJGnBr/CBXmdB2KrOt0isB7+2MsnQRim
Pa4eGrB4yqIIkFJTo2ArdQS+cEQjF3K5J7fZzrgkJwe40Y9zU+8gwFcpCwNT60DWQR+BGAWV9uCP
6uq4l7t8GcoyQ6E1JAuJ6cls1WMNAfPh/tCCL7Uh2LpQLpjL5D1sztSnoCZzQRU8zRI601rp7T3W
qMPFWn+2RC8PDeFdjqXCHSakaRLRwJ3i3myf7s/W1j7DXYKaxsj0ivGx+hFb5UlTjJ4x6D+hBydr
2GJQB6ze0bU0J5TP8LBGzGOYvBEO4vBjC118UvX0xe+h+uxOcPCrwzFQf5t58P/dpRreuXA/oB77
PSMksK8uLpL+C/GXq40WTO8Q43gosZGDTMQMqsh/XBkXyJpMH2UdsLxVYgcDgKkBu4+WT2pQrTHk
2RaETbfQl5VkVTuiJY23PdvH+CEO+vjz39xhv0cYb3dYGGPtiO7Bz/i3OywkXtRAFKMve0BSLNzy
tWrDJxYBGPND4BWm9xu88QANkBftH+DLnWvSvk3xHwhB+JfQq3/dmfxVQLCbVAxjQAL9Mf2ebXL5
29ThvznLyP4wEcHOw7Lw+xpt47hvTevoC1IJ5tnboKFu7Xu9dle56CUVmHCQNb04i55fMYOovdKq
+Vi3Yj795/N2m0v722obIQ3mRfi0LxxN8HscCYPrZmxNeJeW3qLgovw6fu5kE141dAbpkeWTsl8x
TpG/1Xv7UPkO1dXq+0/3U7lNc1FjZt3j2N+4rm1Jq5R4jX8aTI+SfqJBVjfkijdnTWTfH61T0ckH
pm1brh979MNrSWMk4uiUopH2roT0G0KW3ZemleTPYuz/Gq25x0h/W8kYw1RthmxNwP7XSuYjWxCD
HfReJld/58sKZll4QHtGFmVdE7xuU/sLvtQLIQbibOnAx4fsgW4WwnDNduCWINI2sY8nGfkXf1Ye
xssQdwCeSTJDMITyP7834f/eyKMIxQX2DPyHT9n4LbdGh8arCbP+y52q9VVtD1ikDzsElgGRyScR
cJYYYBbJEoHcXCIoyGps+AmCaLa0wTOFX4Qpj+57IKy4UsyLyAKh37mHMR33JBMTrD2hKn9ad0YS
P7TsJPjnEIL40ZNsRM4V3XePn3BcJnaW+PCyTA2TLOAAmMTSSF0XuLFXD04FkswXFNKvLdTf69za
OBcNYA3iII20FrgRhlEZYU/YFcRT4/Y583r/uZ+q4BdplrSvB/qCzv/MmgV2ZUPfaFyxj8qREWiC
hmR4ywH0yj2U0EHPSo45v/1SPlyX4j+fd35bK367UICzIB6Jz6Zh+KC835IxDbKai9hi+hLHA3J5
0W5fwU/oy47G+RiS0L2CalkBpunuum37ksh1O4V6iyEEqfGoPF4Wy8ThbtED78njsjAMQuCwvxqv
siewkVkl0OgP1cfFTmnJBJhEswD2ZwuEwxm1Yb/xt6rHLCLbNE8t6cMPQpC06/3Lzhb/QWjAGWYr
1we/5eAFMY9IaBB6ZmdpPGOQslyguWMfTNYmGnIVtPHJR1Lgb67Q3zJi97omYhxxTo/jfAW/J+SI
8xcb/hdh59XcqNZt0V9EFTm8CpSjU7u7Xyh3IsMms/n1d0CfKn/31A0vKkmWZVlCm7XXnHOs0NSe
CJy8m3WEy6+Pv9IFw3uEZhu4tiI34djUNAqL4mxJugY9LJvMxOgqQ+KvhpDX0kB5/L8/Q/vfVSR6
PWsaGwd1ibTD9/zvFVfR0f9Rca8+jUvGJ0XbfTAsodx42Rv9NPeCIfkyKfQzFeJ1gWbn5T6sEU1c
Wyj+evgKIxsOlmwsdrXE2xDOiQr3g3rBuHCd9QroTWjnexMszc7saI9m7ZwFXR9LNIoDzi31eTTe
R5vzojLOGsZA2zzQfftQynw8aiGtsJn4V27RNTbLyJ9ysUek8TZxDXTCpFlitcvBb9ilrw7C8Asc
R1MY9xtEr3inIR37pYl3Mo483A+FOgUjnRp8RvKWZR9pJvsLEofIWZqpPSpqdf1LRkBgN7hGsxmE
KHZeNDZ+7JmR30Y6dN7KnLdGUkUBntP8/1t/yU3+64vFdglaHe1xzdTJn/07Nj67mefUiYyelGys
boWCJc0kvOdbZez4lXKxrPpXEk4d23zpHrs0OXlGGb92s9IcSeHkfuz8cKcmu1myN0ngOfMc0Huh
bNTUIy1HN/axtXY7PC0t2u0P+kHsbdIh3EpvVG9Vm+z6Lsseqvat62rtOQunN8wE6rWvHqmX3dUB
KwhvmLqP0+Zn0tv7YjOpNHksPB7joNsvRaec8Br0yJY4K0pzO5GYQk6i/iWk1F9Lyb+EOZ9alcRa
D0Q24IyTnnt8P3D5np0kz4MZo248IJsjc/mpiw4uYlqLtivLvdoQoy8mE/Jn6YwXA6s+vpTlmt4/
YS06OYvxIErC8ILAv1WzKbtbgHOLKqs3htI4+yWXJTBpYNlQy61wJw2elP7szWP4JH3D7i+lPaKh
1em7NjrNIQXViTxXbecM3b+ZMQUVObIAJi7csU5yj2LX29SpGPZO2jp7ntYg55m2QTeGbMbQnjF5
Y1FVK9rHE0Xvrc6/ykbTjj1uPx+pN0JB009DrciLJwjxknpoPeoBvKTTE+yZyNfSPr1Jt0o3U+jZ
W2Mqfs4kfQ9lE/N/WuZtIoKhWLya3C/6qLkbCckZNQOTOhhwnTAJlJtChRE/aa6PxPY71cf8rI7t
DTqUurddsnhNT9phVvonc+To4ePNMcg4v7RUCf/65OexphGuDrd08IwHlq7vrTF/lG4Z79JFp5Ol
JG9iaYRr7IfZhF+bNJ4fSTXuUBCSoNE4IFJayIpoK1QnO99ZVfvLzHX9ODkYljGzqK+M4DlWGFLO
fGyJr7hgpjypHZjug4+zxbyqTKCRBcgJNcvFOZf2Q/BVOUyCnDhI8wbZ2iuxUlU9LEd41V7Tptdc
k+DmbaOl/wuOJ8Q0dssbL5iLvjm6mkuY0Vv9a7Wfh5xvvdqTqPBjcQ1Fe+0TUq2MQZyeHABZAVkO
fyj5t2ym0t7dHOM2qWOxS5K43FVWhaI/Fs1mlL0dDCG7sGjGxq5ltzH/U5HjfEw5fi5NrW8erzmk
5KqidrpKI4yCngmZQaLT00FExOhEk5iOuGGfO3vo92ODNZe7mns8Ry0up7nbzCBbtikO9HOTC6iD
limC2LQ51NTpi8lvXRRVLWkNKO77pPD/D/NBtMD4scSpj7zr1Acpw/GRookADUo63qQ2FeWmLwx9
gy8CQyD4iJsYwlO3eHuK2P7owyzZWs58SJAu7uT26n1egXEMLcWCojUL33ZQm/XG+ylj0yfX930K
XWWPbBeO6K1ATR2OfMxXGWjIOWKtjbvfTpdON2+5cIRabmqXphB7uyUnGGb7Ycp/SSLfj7kbu6Oi
h4/KBThUz+YrPJxr04TRNbEN7N9eMxy0uPmCjKW/2JF+jokt3BIVzKZlk5TSESo4bH8kMwa8UHFw
wRbZRuu84TILjeEBrJQasPSzsN5iwV4om2OMQDjLTW92HmstE6XJvZ2U5BY6zS2Kw/gQ4RrcRxmJ
WloZ1HdDbfosBPY2bgewW47j13boPPpq+l7T2s3rKX4xM3MbWna7HYz5qxXTQC5qh9RWX2dBPTjV
62jeAbBvWL60O+tUHPQiPbS6BTuVXNHOyYbAIIjnd2TBN9owNYd4UH7HnWYc+yZ8GFUVb1qvN980
TX9T4plIlIv0LROQs5u/Uw0+r7J7b4D0TTqUK3az9Wklw7Mt+gcUr6+MqvUnaM93VuUZjh5uJegq
s7qdJ9bqv7fV2IZI27o+Kuk/QPh6ocLHk3LVndbZTQpv6zoY4vOCjLGaCOv4dw7BxCq7dVz91zqb
wDSoi2xQQNjGHXlKlgsnmuUpxLKAK2041FqCgwNAVTwOw17XoUpGitwyi+Lj791xcoltPduLrlzw
tVwUZOhOfYIeaZvA50CwwKg3w8BhS39IJixdmxX/v17EGtMAFJWLLo9/2ui54FnQBUIPI5leqXI3
lvkbsJm3Brf23h0yyik0PMQvQGK5zDkBxXAajEFLzk7Jl2VuBkKVs3zRYxbqQi9ySiHykgTshgXG
hh/in4t/3ZzHtAxmpbY2jtem29EEcju05RfUf0yLiwawXswLyevzZiMVGJmYldcJCqs0sc5OWG+u
16JxGaiw3k4n/JWIdL7hlPdm0l7S3ETO7DglO7mj7EcW+0CP5aYhMhSQSJr3oARfNZM+6BD1bTBk
8qEmaMiK252bulK2jvZbFRhGxxSgrEqMt3EGDZKkjfeinkmW4qyDDGATm6hHHM7j6LsjDsHce+3o
se8iJ8y2ip5/jF67JwRk4ca3p00/ZHYQjmLn2KGyiQWcRNKbm5aQDPQYkKMjZB3Eubg4jY36R/GU
D0/PgkRx+HqSNd8gIR0b7G/N4tJqMzOI4AQ7lDgXN5NgYqv46C6ePzJc9SEpP9BodyNwugC8dEEZ
EfVEQYcLYOl1r46rChcYk0Qy4Nod7cxIWAG23cGXRnumNXQoF+I5yEYvoysIoG+l9nP6OnpR0+7X
u1Z8//q49dp63+dj//7u//rjz2ewlukF3aDE/r//ZrGOSfn8M2IJ2HpywpS8vK714dn6GL0ecqQg
5yQklvu/r3j9PbFURbB4fuML1Oft+lcrlqcZl37HJzKz11uf4fPVf/69v/9MJHRq/ijQIsY8WA10
lrycdilGmjOUAINvHxskt+p+pWm4VyZD3VCnzaTwQmD9dpj0p/UCW28DHVM1fCvtWPBx7uty6PxS
c8kPe5ruuxbpghTozlm1M0y9Hu5HeuU0w4T+M8aoeUzU2DqVMPRP2WilJcZrBGylw/jqunyT1x+v
Fz37INCLuHagFZg+9iwGP6w/4SxoQW1IzyQZ5/36uPWu9WK9WVileVAshlEsT7Leb+XuP9cEqulm
UFMv+PwFKvmcMzHKQyGgKhBb2aSu0h2ZgzGfMEPOJxj0re7ns4JlZbYO6VdSVi9WAc2a9hOAz8jq
ZlLQXC0LpZ3xCS9wx/WO9WK0VQG0cyHSV4IiDPHYIwPJGWC9IIXzz7X15kpgdyyTQ+TzMSCz//Mx
n7+3Pvrz5nptilqIPK3LqJpRxX3YOzpNhHUIQAaSbl5q9teoG5OdvmIUVzj850VZ23gyPm8D+Sn+
AuTX+/51c73vkzG/3oxk7Er/f32G9QeUA2AfSaQEcU+v4++jiwKcwd+rszHxKj7/WJtk3d7ilGMR
2jFiPTwwBgcG5Ppknw/7/KPKQv/8vPk/PW5Vwz5/9z/+8fUn//qV0auV7WxcPUM8MBPScPz7x6ee
Bqfw1+cR4dx2L8CKilNYZEVxWN8ZsBxlcZhVZwO0zDqsn9nnJ7re9DqdDVixTmH4e329+/Oh67X1
42X0QDTTZFl+ARAFYyUwS817I0VqVnXq/nH2xHZJHtZsxNdhD40cLYJBy6I4zXrafp2WRdFblw67
YXek1XCSp7Zl8AsCfbbo4qS8/7loWpfYx+ft0IowebextREY3rYOsra5PvXypDjF0cd1LaIvEZ5z
pUg2ltLsEtWFR72oj+vn0lD4ErmuXgW7umO4VDD68gHP3VvOFIj1DfzX27/e9x8fkVgP07/v+ufV
MBMcNknff3f76CcYK1QsK6nOspon0iPYcrzaKZ/IZ5+nUBmDfLam54pZFfiP2XHhQnQVco4JRNq9
HWKGnxYN08wwIzsOxHbRde1+wHnmV5SSOAvm5ooEcZ1qvX638JmExsUtn0LNio6ZJ4+RGjkk9jCV
97H2A7O4easr9RVveHLUuxshrOaMf/+JALZ+oNHyA49Qa8mb6WT51mQJ5pyHStSS5qr02r4mffw6
N4pDiWC+pmOd4pNxf1QsVmRdU/jf4xBvlYRz/ZR43+um1G5VP+JpMY1wMSTD8RO0xmz1uxe79m7Q
0xl6r/bNyiJivaRTer1Q/CrqxD2b6x0wgdEP1XDalSMbesWUH8k8fS+VAWxNSgdKVdk8oTDp1Aae
vWtaIklG5uibyaimI/jXnzMC8G4sFA+obhs9IE/HTrCy79JI4kqtnKMsnV8l+JKd2vYebmIs3LCI
nusySp6ddq73YkjfhoL0LOJwHmhSRIEhK3ebLsREfaBhxiizaN9C7R/5Mtyjim5VEufDrk4qyEjq
u7UYVTXogH5STFHA234rpUu+pCl/Qrkor4MAwp+XKcjd/sGCVJ9xxjMjIclvaWoPx9zOnjBcFXBT
FryYaf6YdKl+afKDaljVuVIch+SJWgWuLve9jcmqw093DDEijzLjVJjWuJaICPl8Hj9nB0uWJ6xz
Qn63DKdshzr0p6joU2YEh/ESLtTpGjvwqUAHukAKKL+4RMkU43VqG/cjj+BERHqvH5hUAhOL6Gk3
9ZfMZlGwtLZ+6K0kIdtqmFw071JXLul6ZWLWVjhvGbV1H2RfHxxtks8JjjerVzcKU/me9A5z12RI
NMrCZUheR8TDyVM2epzoFNe5zSYDucoUETPF30c+a993Tx1ghaAfTPeSD+JLNDja0awSHI9hvusl
PUTVEm7QhFnhu4O0ztOofO8PeWY+ySnzLnnM3D21iIdzov1QFGX0mc5mcXaN5MacQeWHdm0dDdva
e4+BfK8OqUBPxM2jib0NKzzGhRclt9TTvqDfUMGyQ99pGnnn2apgynBgyRH+XNGUDDdyXmJh6Jfi
Y0Zy/tJ5P3Qhn2VShk9aYn43iEc8oimEFCnlFQmvuFkO0V1qleHYVBNZgar90kyN9aLX2TXXm5T8
y/SzbOhRRWRRrlIpRljf6Eie2sEaKPtXrHHbUQWWURZZcyjb6stouOLI/nQhHKpLhu0yLAA7JxmO
At3ErsrmPGizt9X1lFfHG4wP2VQOuZzfUjjXr9m0SUN9emTGLrKj9sktmORT2SyvVk6rGFWU4UuU
SLnup7Oc9szOUhmcACCfYjPaEDlTL25sV/sqRz+oSxmdPfxPpYWlTOe8it3OCgysJ+S4vPcJJMTF
bOfZH/R+DlTIQIFUmaRghKZxpvACD1vo6UGrccviog01yNJkbL/KkVfObl/ZWE33lfiBs4ESEV4V
p/wtu/IrltsdDyl3Bhw/pLtenOup75+xHrzoDYkJh5tBOAsDtUUB1O788KBF3Urh3voY37h0lG8Y
wMWtE7Dqie5i4LeTU5bPxQXZ9Sep1FdwMa9dJN1dJJxDZc3XtBBfK6W52RYBQpWsmeJN39Quw+6P
lWabek0YLPKjZvxW0+PI+KEP7aselgTjYoU001E4vfaaALlwSIhVg/mdqUv2oU+H585K/1hZCkIk
RzexKrq5ICBWbzLjZUA4O7I5FvLZTWp1O0w2jlO7nF/GgQ6jwViDEuLE3mHXmtup8kZmhGDVRWdk
zGtsuEC4ZXOxakY8oTw4jDhRoo10McbLSD1WcbMbLPk+m3W7FVHb3SyCRwzJqD1SMi/qknaLCDj5
UzwFE6mIvRKyA5SKE+1T+lFA6CKSIOOlxJx+tXrGZPTiRW9dWlqGuMf9WARuovWXYv5RjbJ5cmnX
9fr4Qilnb0fUgykf5Vejza6GkV9aI41fvIhUjBanQK3bRrTMlYrfFIOcq6PSCJs97D+z3T8N8mei
m80PpSWQAOo82XQZBy3dSLgnKYR8x5kArg3RSA8oE0+y45zm5q3AgI7QxxeiOfTz09CZkOyXe0Ij
as7GVP7OUi8/2GbvF7Ky94Di4LVYymFuqaH0OYkD0DH5lUlaRJz4O8yxE9confrdaI18L3qCrVqa
pW+ys2ERVQwMcYv03oV9w2GNR31coB7jVN6nwspPTZI3W44Jv7X1c99yYnBs0Qaik79sq7vJStM2
kUw+sFM6x6hclm0YmVtZgmhpKCopvSAs5t1E615ieuiZhUIN9XDsbn8y1Mo6Tq7ibNUBg7iqmjDU
MnsDR/FPKfvxi7DSU6baQOzCPHlu86jatEm0VyuiTLGXfRixrK7tUKqbFp361D0pDiKgXZu7lIV+
j+zCVt509sQHIvrdYIs6uqK6fRwqe3yjtcLhqxAabSwDE31E5h5YELXS+EFzXt3nKVt4Bn16VzP1
MA/NmNCnbLo141MkvvEn5yP5i24ntflrbDfmRqoxMA1laFHuSQaGJi3TkHfGFyUTYSqM1KpiAXVo
QiBRWfYe5V2IoqcTpR/1dtfYktacirYrQqKSahsT7NPzr6aZvw2jSQVLi9UL6y6QyWhTD0yvmVXq
mMuIVo/MrCJHVu0YYLbk0khUJG5+GA3p7mkL01xhGoNqfyDeaTfV6fe8kUZRjN+MkqSdTeQtalDm
KnSmp2kC6FMTLna8xxQNdqCXOXRXDmVGTA4BvB/gdUPKUSHnuzYb6cljrzx2TnufNavdEhL8krBr
poM8J6+h3V+jiHkXtSWZqoGb1A3NA4i/X0k95Xt14OvaYSDapk57U7KuIVoFSas1nXfV/ENVlx88
fXSC0oLHCgHpN2IO2Whd/UV8h0ayZ79z9mKEj3QCjZnATyJ33uK5mD9iIlMwzQiltkZNzQh152xm
Nok9vVb20KEBOlmE4tuICQ7EQdS6/OEwjY6I1HgKE21mLM+s0GYL+8scxd5F2MVdsx3qetwj2ySH
mNdm7DQaaukLW3EoW86T0i6VV5gf+rDP9pnmPq0Usm5pl6hzgsqmYdUHaSZ2QPKCOGI8WjvZ8SYu
RgwQacZGGfTKNy/Kv7sxgUErt2vmrw3BOE7RWe1kzMiRUT10WU0ELDIeblm4D6sc96FDByMfkzOS
4IFWNn0Vc/4G0hO6KotBixwTaD1tuMrQaIxEXXiqe+M5xTPj5xbhlFoBLAvNKj8iVvHbE4JdTrGP
qX9i7Il+WfHqJCpgV7wJZ/XRd/m2c1SMSJ77EJMnT8xz+DYVOTQHjRPKklsop+FCqdDxCoRxgP70
q7a0O1h2Mdqs1YXDUKzMe+ACvesazRYAOUewwaScmCaUFJbzqNPqm9Cyc9ILZa9qOoOvZqKaKerb
vh15OZRVKZ6IbjgSmHtOJbN2GKvBdD7F/UPBQxq/aaFreUxknbTxaHNuu+N/OjaktPY9iTpauNOH
3SLAmGB43iw1uxdme5qmkLLJbudd0tTZluAT3SXD4kvP0KUut29lDNzFzb7DeXZ+ly3svOpbYqjT
MyG2e94b3wAeeHfHE++ll2mnTjeZGidaSb0J3KZOLeugaD3w4pEkboLVLyZQe7VrdsCcWLBbDsUN
LxahV56zINfiw82pPe11yJn3ooQFStvsnhgkiPSlus8Z628ue9LJFcicVOKdw1xY7FUx6HvNnNwt
bts/9MafQUPxZlUOHx8oQFvY8jBH2rdqDK+URwzgNex9k0bzTWVuctIQWMsuBPi+1YwCfeixB6Ct
rkVgVdV8BzZpb4TRhIxLo48PdqTSOmMfyu4BvrWH1BCeKhMYQG5eta4jVhtpFSS94SlnDFBW2cnV
C3PwD7imdrnGWFFPAy3jguZd7ZlRAmPWBBm2Y3316Ze0iBxWgxpkQeyMBxE0SzGeKdPtx2Cg3/Rp
BDiH02gBFsllIvhtlO1Pza18E4H6AnPuQApqPvY243V4FyQS8FzyzEmwHuPYZIMsKsSROSN/sCHu
Y63mdzMTtR+xZjMxZ4NJWtSUqnmu+/w3UzGJZk6zSnFUZSdi0bQbC+2ZnNOX2FUuqDTVLZq+K7CY
mTYSJg8M0WkQ1Zzd14sMs+u1LuT7mDn9gcqvuMyFdShcMKDo+QU5dpxIuctAUpMIJtub19atKCy+
to2JVdIjzx3aImSAFAmqcWQPsspOlc7kmzE0rmlYf/mnNZArxjEiF11x55RdeNywI3x1nS3hXUr2
I0ALibVnnGwOmef+QvE/sBj057rNnuos085Ryui9MIU1b0BbDVVLuZreCE2o1gkmTcqzOcrf7K/b
gyKtH/qS2kyVMiYiXTGASWHjbllfEfjco5vFHoZc9Vc1ixFvUKnsVNNqz30PcInvDRMxK6hUrdIu
0gpUKZ1RLqnZw1ky6QtV9ODNJvd8E9reJveKmgiV1I91x81YEL8mAqSeFMdLOLtl1bYtq8FPET72
7IiZ58SXy6dtk5/LSl1G9M0POy+UYDHa9A3aDVFWxll5E2akbYn7agv2+4AQYbxb1S91pj6S1Xjp
2I0dqcPfOWZaaDnPHV2NpyzzboqgS9OparHrY3V6SIYCgji0fQ7ThFEopvlkecqZ/gLsurS85p2x
K6PCONgqUWC2hAQshUeJEEIk0+m8nvRUIYOWk0bXsHXtIpAKQWsm7y09xavVMPbJIgS6NLgSYoaO
t4+lmvn4MEcII9SZAtfvmSeTJpwHR9byYLc2brdGh2u0NEjyrv0lkiG8TiJ66NFwj5PQ+zJ1Ghbl
EnAL511Sc8JtNyQ/L2AH9VMJTBaXg1kcQCQbW8PJ8cmBJkf1rckOVvW+ywwgIoAgtoqRMr5ebmyl
05/Jpf+uRjTWqC2nPaTo/uJBQDtYCGWwjbQ/SqsaV6cttnPf1Hdi9DCWkuQ0c5T6U+P2h9JGPs8W
cTsOc+2mwDJpq/gikLwwQqqMJLTV6VQ53viI5/Rk059R4vE+tvabEMoVhgMoXIfpAb3HbMBJk9cu
9UwgvFF/daL8rtSN6tvLhiSqYdoXc/8+9/HOGcBOjYSnCgJSm9Ds9beRJdHr7OR1aDqE38G51a1e
f/eKYdeY+U9d90iQ1vpLbSnJIQtxUegeqOTC6Iun3qYi6YaIGYQi3FbeDIgUKgHNivKB/dI4hg3f
hlwsE5VweaWdnW6JJjJsp/bSAC/lsmUYIZsgebY6BjpnuJLCwRRV6VvGCIUHUCEmvSyE87FhmhVh
R3brS1GSalp6igh17ZAvUdpFc6hjzJdwaRZW0fhqWADbQmR+BINQ304pWYwuO4UTPCk9dAM4FeE+
7bUeBYMIAzCkBP1O/fCooKy64T3OxNchy5RTb+kpFBLEEAFaqWGC8BJJcF02L4wIsPm+RpDXougH
WbTh5KXPEcvFLVYAT0rdtwy25G42YeWJvWIrF0pF25es+3POzE+2ej46irIDeXmK0jbznXJML668
KzImkFtJuOQx/Ge3ZahFybhDN1GOSPAGbqYZZEXIbCi3QrNvC9M5ZR0jefOs13dMPCJVGpk7vtGA
mBq+qA1aXqjc9XJCumrMbZSq/VnN3I0Ft8xdYHdTfBTLMjtKExSjE4t9NdQvoLdgZDpXAwn/gM+b
+F9p7v7219T2OfWoqBvhMWtzZrvQKHm6m8vwXYqG6ZlQADZmLtq7MT44GyUXpXW+ri0Y4simb8W6
dsi+GVWuoeFiCKr8jq/bbE6IiIMatFHW75Xmd9JYOe3U0XyUw/DLKhiaQ6R626YqTv0cZpEzWS9W
WzJioLKwTdSS6qDywLZo8piJhj0rKHO6pOIP//aTUSdvBSSfoKVlCmwPOEopiBR3sP58JrUq+zhU
v3damgZulKmBXjB8hog1x05c2ne9V0+JNHcT3IC9wMQd2HM575Q4rA+6U9H+c6isDUPkz+Sb39wh
efYmEEtRBAPcHChAbHUodqpXmbuqYLIdbOizQERQbybDZ06WMH73WCwuWmEFExxB2IS4JxIVxBf+
29FPC2Ui6cYZLqFSCeaE2c91r8Hkd5cCY8Dj2ArrGsPCP6dZeB9Ldec6lfUxiqs+x6SxC/pIRUr6
xErnX5lCgLNQe46nZq6PfQJQQeur36sZPpzcH0Ao2vcNvSp4i5Yb7lX+yW3MF/5ujzKwdBAH0/hn
NipfsmPCHGcOh0H7QcGV3LtZp+/XTPnVcKvHYCc0G6vc2KUV9tSMb7NPt5nBOX1zrUb3YkVa+Uzf
Vvc1RloHVFNvXVone+Rm3AOJ5V4wHH0zhWjONcROXM9msm0A5DAdNO+2sm5xPLgT0gfIADu0fakW
eJLS6hwOvYqyDSnP8aL4VSJJYNXFH1JWCx/dtgJcxf2hVbXLnAvzGmKLZhjpaMoXuO3iaMVNtKOt
xNTUpfWYRsAtle6hZxNdegXqkdmlX2s2w5fUVr4MIfqLi+fzHGXi3iaLedFTAuL9CLCjFp1GD5ZJ
6pzXi1wxOeba4jl3QgPnpvk7Zo+KcRj33GZUyg+Z3qiSq0uZ2dN7ljAsMYy3pRYTbygz71WY3kvO
F+EcAZ6Dl7p8qzOacVNOiyuLuztOuPZOMHPvhSrBYkyDLm1XhZCN4+V/am9QoTPOnMhacTWyQj0j
soCUnQFgxeStTxaefy1TLnXe52/JlGZPzQ994SwkVfbG2Vm7lBL6ZVPvTUVPX1Sc9dtCk0g2mimZ
wNMwMy1r94xmdjFxNLALl96C1jyzRVEOKnyt/ZzgMIzRP1S3SQ7qrylW4nM9sNpnhvJSdtzSwZzL
TvOussiOSgVUq1aa+kQA7ntS9+5WKxjkXLl1uhldurzJpIO40LBFlNOBjAM9rFg3/EyvfRo2yUGm
IJ4sIPCHwRTYhSQZcVm4rj/YBNLZjNhMkq1f1NaY9qMGHDM2nOfSkXujw6tXudqtKLPv3bw4aAbR
PpcQmsoRcH7KXu0sKss9piWNQi2pujMB/n016eodQsMX3gKxNWdKcGloDyPm3y9RKH3M7cWudlOQ
SiW8CYOKeI9Ht2G27U7EU4Vlz9YvMld+KONg70tXzDs8wOVOJF+6qJgOBL8lhEl7oLGaXMMyi/0o
H7pL7jLmNZx64tbZD68qg8TVi4+U1RTAYxOQ+ImuIuvGLVCWdGdpKauRnVQB7BKxUUbN+GoNNIez
7p2BReEpb5VXQ3Ti1kasW46phXuAY0E8efNTMw3lI5z+lIjyIPPZXdDykQ87DtP7lBHad8qvjSra
U0VkDGueio0G+AYe2bK79iUQjcFi/8BAW20crCuhI+sKPuRnAXngWLlSuSP2vzBaRPNp1zW3aSSA
DXOVZtAL5xxvI4F2nlt9G7ZEsBVSmswjfKbvnb0oyp9cdtUezXAARMpWZxTZZaIzcs3VHCdOBB01
A0VysTPjnppVdfc0p7jl7dvfG/rAcYEl21cSDHu2WTpnxcCwqpSjuU1MZnVw2qleE33kINGi4WJ0
FliMXorN2MzOYQ1c6CMVlN6yo0Qqqvauir0xBZFRD0hWeqRUl1Gm7/2CHFI19VEhWLVxb2//guKE
1tCJ0g/rTpF/AddvqhyctlsQfKz3rtVhsLWdvZ7Mve+oMmSPTvNuSqcHAemCleOpibXpziugQgd1
k496vs3Catri+d1XfFg+NY0W4A51rvZcf8xFOuymHgtHHWn2zmyyb9GynjhOWPp1pzxF7QDLc5DT
AR+jElBGOodB1rSA+6e8NMYrugGTB8YpRuYwmyfRctofmfbumVA3y6ViLSmLscQA9O45OdDscjcK
+YtN2QGnGFpgYIpN84nzcK21eLLAlaRhe66t3tu2AtvcMJA343/Ck9gNe7enIRdN2pehYltWjz9p
YGYHacp4F46F62uicRjli53f0DvjIkbtLNQ5vbNPFmwFEiiIsYUWUYqKsGhEw7WztFca+gOdbnqs
B8sZ5auZmulTxJLFOAdMLY58GVuLR6iJi69M8wexlGeJtg1n/UJzgaBRqiCRVNINwgbOryBCI7VY
f3UYNNNh4S1oZlJp0OYdXfHbNjIT/JUDoRqOGI24IFMS+7tBRtGxJ98hU8LC1LtnbVk8C0ftDyqf
m1LrfiOkTfGnZUEDguugVwxLygvgUuxR4GBYeKSX+GRCixAR61RFdfoY6Gf49kSrt4XCcBLYLdA0
7ZsAhxHMbLguALH+i70zWW4c2bLtr5S9OdLQN4OagARbNVQbUkxgkiISraN1tF9fC1BkKjPvfXat
5jVBgKAoBQnC4X7O3mt/C+3vY2TLZ07WUzK4wOiTZvAtuHeU4UbWnWps7mJTf+qN8t0E6n4Tunsd
2iLrZxZAK7AdNef9HGNIHpt9YXXVqw4bfhDJg9CHIlA6W17mUhxNEtGITsg3a2cuy7nUK21wD1Ij
s8DUF0J2rWs3OtETzvTYAT7Fypx7DJD5dEuOBgIte3i1XIM36YVEHhsHhZXSVW6+K8hx92A3tzQl
am6bnUO+ZxRtptyOz7JUGTmWmAIBW9mNcY8UmqRNXM9DkDRL9mqEgjmfCd0juaAi+pwSrByILO2H
yyOwU/1smWAJ02emTvUWMXPKDblRg86eD8R/0SpZ+CxQbJ+QSo9nzxyH80SnaGwtAyxeVpMxUIg9
bI53x4iKs6ob4rzulcCnz0OmPUd1U+1Co5xPkclm3RtnA2eoAqA/zdtrR6GwbWO0lRY6gUYLp42u
IxtzFzD82JX3A/YhOsmcZkDAyBJJQfNLp8CvkBEkC9ZjoXthY28iQJpjEY/XDe371V5W0F59mNMP
hFi3UKfs15b1Suxpr9XodPdwCaszuFbM70MF/UlxyM9aTAUJxcAWEKjey+HOSL8jS7QepJntzcnr
EZh16kacy6rttlqp66Qk/14m4iVm5r+n/UBVFzM+N+XZ2TG3PdEyY/4lklMSjS+mKhjmYhivnmuw
iBTp26qPAC5LeXpI6mvoqBE4QOiY3lBQyHTdau/G/WPspfqVEjNSUoZ66/iPpGj1fNQUv2vSImHc
4jJuVHCZoSLPZI88C228XwCOUBTLjzSBM6GFynbSLQ0whXVthm65bSXuXc+EUpdMLAzdnkBgUzl7
obiquijbDhU2XrNk1m3IDruGV57oGT9F+N5PTJPsraTLTfWUu4N0Zn/VyfaNfpNUk7Fb03QLGDe0
A3O5IaioBecCmxx9t7trBdWTZDCUzVQA+nCqx26Bk0Yuo0ShhhjP6U5tUkJ2N1knIr8dKZg3Honx
8UC8bd/AK24FgKguK627JLFz9KnWMb1GAxk+GS3cMgBm48azUaQkTk5ttJjekIbXB9U6RYpiX1PK
YtqvK0ECwOUJThPUQ3RR3Df3gs6L6Noa1bub4LqkpjtbFveBqTwgrBoOAxKEIqbwXPcHY1DVgyLe
MbqU+75MbmMKsj7OkvbQtnYATGWfdanzMRwIWyEYYOjuS725deOh2TaWAnito/4JWML2k4zgnTjz
NGbaunZb9/I6NbEti/JFUFKDSwjQqNIqeISVI3dDyCrPQTQxecDRD14u8b3YzrgbI29E0Sfy67Ho
PsZUoy4ZZkdjcp5qbUnmBIXqj2aKW1yKIZAVqVj0LbAIgmq2XU+7ZoFy14Rac6qs5jUy1Bu9bMVF
WjqgqCG6Jtr4MnXxTKE2D7cMhEAZIwz1aqHSD6P/xPpv0TwON4rpqMdmbu9XP4E0tUcEnuVRSuZF
ppk+pE3ZH+bCfpamk7O0BiRtlmCJB+4UIs6AKE4e4QrhgE2PrtPGzjXjqpDyLWpqSQoFxLUZ1c7q
y/s/IsrjVP387//39kMAh0q4vJMP+Te0CWIWLIp/xob+CxHloSSz8b+2b1kp3/7NC38xUTz7N9yW
2h9EFJJXv5goqvmbCh/QMC3PdIikwNX6BxjF+s0jzA/JrksOHIB7jMR/gFH033Bx6jagDU+z8Ura
/yswChl8f7P4WZjlCdhUVQ1WhEcspAa05a/5nh7SKRnisDwz2QnJkgqrABZft+l0u90gPqd7GVO3
bdsX1+KexBT1lI7tyyyUC8Bzh8W4Cu1haJj42Q4KWQDOpA5BegLhwJ13uETdFmYp2CqzOoUUVP2Z
BcBEwNsWDAMo8DgKYi1196OHRr6DDV2V4r61uxcDT1ukzoOPqg5iZ7Gva/eiGVnpq+WMvqnREDqR
oEa+yitd8AfPK5/Seb4BsfThVhQYc7MDMwifC20RdrKDlxVXVqZ1voida9SGxkbVs3uSHt6NFEj8
fCgqmks1dTIcHZiz6sQJqg6zELdkKn95AAzOutJ6v2qTZOuKAVY/pcM45yo3R8Jid0XVB3OLIA4/
lU+P69iPLmDs8vch5ocTbrS+NM0nlgsMddkzShKmkgbv2WIelw3tHdLH0s8oc268SP9AcRUg3cCu
V+v3dZ4hIOAGPGBwZD2HmrLztm6jfJdW/4iB/01u+545NxEMR42Eo41uoI4nXydQxuaJezEO7gGZ
HXx0q2MNYFPP7CIbbZEjWXI8q2l/3Zc11FNMZhY2kTzjU2gVVAFa0V+oNpZo01lFwNc+ZOrRTqt7
yWLdnZkpal12NafWiEEiZDqmJ2/1FPe+MiWzj430R5lfssgC7tE9mF20sxdGd9ZV9LQT7LyDTt0O
4q8f9WChUkW5CTNuSYk1vjci43av4L3K82TnzfdINSr7g6QwQN/5cJJ8CFNVjvfTWBzSqc8C793N
wJRUlNWrLny0RtQcnGsd9OF+QDBG6zUDiFc7R83MNNbJadAwR93GefzUGcxY40ZeZ5VeUe7pH0vX
RIKZdwdttrJd71CosVr8aJxMiiMkRE2p9k3kI/kW3Gv9iBQvu6zTHVWUyhzvmGnlB1LDbjDZYLqn
Ur6J++JFuNVLFmcTd/hntKvfEOkw1e/NngmA9pwVxcfUX6teca2LbOdCVvRrE30I4oDOn8ZdJcuH
crDvZwHWA4QOIOnh1OBdbW3RbYwovNhWe6ND1FGiBLC0dU/IB1K28mDNCOUt4IyBijKFjJAzpFFt
Y0gDFdKfm9Zm+VLCEcBGGLH0yzIIp4tYyXMRPWuskVxJ1RPtWwZMz5/zGhxMLWh4cIp01E1goTfa
bL4i3e99GfcomZyYeRPWgaI37nLZm8QMKD0uBuNHTdDSFiPu1mviY2jJAlwBd084jDMmtRA73rL3
dUypNR8sTb6aVpZNR9/ttD4E24mc2vUg7Zvuy3qIIARci3UuUIf+dV+ZFxdM18DIXp/7y69btPZm
hRqx0hFIjSR8HPhifj7KGj4mkiPSCbkf3GF9xFTuU8WgnGShvTTbuD+5XfJBTNDI8KHWDXF4M/aP
PD4ICJwOzS407SXRxR5YmhNzSXmCtfNrbzCqC61S+m5/Hlp/Il1mk2Pi7L5+Hmnxr1dO3Eu2s4WY
Awou2vCF110Z4I9nh0SpRCcKYj2mLk+sP7JuCmQzxwjM8vKir1euP4VZgFcl5WJxxh69Hvv8TXL9
feuBPqGF4vXNzm34dlt9+dB2VrjLisR8RMNMUDic9Cx9q1x6S/jVu8g1XofyCUKVhgQoQTtUOvVF
a8OFBT6aZ4FRrqslpI8epyG5i9edHusHWytu7MVF1kmWKU1VJMe0ZR2k+3oczW9j3N9jbvL0mUTS
SlnM9SwExjq9mUVoXo1T/yjI3ggKhFl+6KC5Ie/NPTWOTg8gKp+Q7NEZNtQrpao6Er8qJ8gTCPix
JDztZdQ8KKoE6Z3C+aUxDL+zlNfZcBGFKBRHxzGVNyXSSnQpJSz89q1uNeegFEZ7YL36bo5UkFiZ
xAdcl+5T4oUb0FfZQYKuDyrFFUfFjV7rqftZxF17T1u2vOi9Q8hkHziK7B7noqMfWRaXLkQ4ZY9y
wUln2Ajje5GSEIgIEKYi9f6gddSXXsbzPotq95R53HBbrdvGP7pqbG70+K7h24VcwwP/Q/H9pBUT
i/Ciq8lukNnWgXC8YSTBLieiI/iLeG9jSljNCuniU4ibti4O62OXdZfRe8cRJIvAw5cUp3UD3/m2
751ht/oWxkRFG0t5epjpx3WGX/VWyCXSckU6eO2OOQ3T0VukQIslce4SmyomqRrNYs1cN6vZAa8/
X8avx1Ol6vuqm/aUWZG36QhaT+tGMgBjMeQb2pxssMqnsY1pBCvFsVqMmFGGyaf5c2899vXQmatn
pRiVQF1sisQsVSeWZBgqp4JKAnOFAxrh0E8U7FvrsxSiSYHX0S4JCXBmY0Nhq4opOVJ4r0/rBsad
O7Pk47G7uFZdw/pmI3cPpqSrTxazAt3si6OGvOM0L5tkMXV+PdRilNhhhFdPuHZPoovStfRMlt0Y
ne1pfawMZh+kWfVhrvxGmF94sgw0TsvHkIcF3ct8ciacLsTlxMAey2kgQjDtAeYv53UWy+D4aUWp
hL2v4ZisZxli6JZPuKJAiFfl6yyvLplWqRl6l836RD5lP61JhYItRnFavStfBpavh+seOD5cgNUI
5nU575gVf22S5eF6rEK1RSmgsaOdsOun9dyblM5+fQ005g0kdCrtS0haM2YTtTqqyTslbglDNKT4
FhWlv36iAATa07qRjpEFHfETXLl/HFs/b7q52t4aAdQu4M6vjaLyEX89XPfWY7P9WpepJLV9wLW8
fqbr123dywS9vwztyWb9vn1tvr6DX19EjClHlQtr3yvqkjmau7dZUUI8X4a7dZMvTjgoPGQurI+H
BA1hntQ/h8VD93nuPq/RlSG67iaFZGjLyNX+88Q5kbI4oP68Ur/OodF5zOARBa3npl+v2c8r93Pf
SqsPJ9VbGtqcna9TtJ62fxxzCioydV5km6+r1U6qkr7Pcu7Wq3l9RqcDG9Sx+qzl6h8Xb9PyCayP
W2JEufv0Duh/ZiFk/C6FhOWSWS+l2NB/7X0d0yJ4061u7sfFM94CdsuwHVlOi3ZJG4j2aBSGg+W5
zx9YjmHcEX5vUU/0VMZDdbGA0w7+tfePY3SvIvKoKPXDsZmXe6NMdk5OYXOMZ2xJCZmU68BBg+q0
7pF0Q/CG13xfT6G2DChfZxRbN2Pa+rhKCvvQpniFl6txvSTLNo7VgKRvRkorcwNU2tGh0VyG089x
9sbDzfR55RmQDYDkp5Cul6vRJqPSh5IeB+spxhfOlG99UWVod6QnNZ9cy7+Yw9ZL9tMg2CxY2KzL
WIEsV6W3OivXM/2Xxy2coK2Zq0w8i5HGzecZXk5ztQzc6npQ9PQRMgm7/c/h2Vqs+evDdW/drOP2
eiwsiW0sau/wNVzmWBn4kJaR83OX3/9KWzhONxnBeKQAipNYbHL2lJXi4K4ex3H1Qn4+p0fNHKw/
MWrMjw7r7voU87Bfr10fRgCmKLnayjugnTh+D2VGzXl5S73GW1r3vjb/7liBu4ALeHnJ50YsH826
+48fH1mrBGKOf1+P5+vrwkg9W5aR7OkM/vGyf/fafxzLYgJJ5hbnW/LnH1Zz581Bj4/kkP9LSTi7
3ZbVVmvkDw0jzYwLmcvHjLia1k3fcnf6Ojaky8Wmq+jkGt3Zj2BZhNKJvWEv52J9RTQl7K4vWV/8
737N+sRfXkODKrBSKlbLm48b4xutFDdYf+rz133+LMYywOkunwY5xCA2lv/burGX/+/nsz2ZFqrg
i6KYFcNEO3D7r0AZzdzdakJG7WoCAI4nCGFDJk9UtIEHxi7TgqKAxsbNHfN7daJIzqsrI2XUkaWW
neaHcpkbfDGSIxw/nMJQ0AQ1LbxTXBFTLMOdWw20AJG8h5Uu/EbgS7vCK9b4DDLFibiLX5v1obuO
vOvB1BNQP7F3L9ESf/AU1mF7fVxJg6+QO8k78H9UNY3uhyACEE0WQ4e6bFZ4wvrQXO8IafHkOiiE
JxZ49PIYeXo1ghPPbHV9L+uh9Q2tmyjV7H0v8r30rJGc7mUysEKeceZkgesRRogrrzlFy9yCxAOP
pd5yD1RT8vQ6CseoVhLGvhU98QWhaKWIT0ib52UAtXL11RpmgmNqi4F42ax7mgWvP2k7OkIMvStu
Y91rbHPpd8zwbBmck2Vozwadr6C2jNjr48HMKSrpKrowSy0Pa0F9hYAI3UIcFYUvqIFQhyqLM3aF
fnzuqRbSe8IQhYHULF1mQy6+mk/Wdc0bI0wXHGiNsinQCfnmPru+8XVjd3G3LRAM+tUyqRAF/i1f
XaZoJWt5dVPHygw9LRTbdPH/DjG2H/AP+zkfIjWwlktvUqJLbZUEzK5D6WJKt2Zk2r63+tNXS7IZ
XtWEui9VdUHBuKPGtu52y4260NVpX3TpwViWucNyL1/3OEfcF74OqkQ+btEvEh23vImvjXBTZz9D
N/k6tMK4ZQTATLakiVQmyTSjotytv23Feqx7X5to+aZKrf1G98HFDcIfyNd717prj4IP3iQp2mh6
6yBNFmPId6LuEBuA7Jc5+Lohz5mvmkXSVZoTdJspnOD1CaU0WBzI+u0Tp75821xPgONZH4MnYDeW
BkiLynjTe/1Mi3diMrDM4NZNQo2QTlQR/U6xrw50ypz8avL45gIabF0V4wls2nhSVTNjsf/nYzQK
wyGjZxA22UC4hBxOpdvHRITWMdz89WhCbErgWsUHmav9KfRoDkUhm/XhvxxLUc54A0Gqw1UPMImu
hRhuuhDrDgoH5jUUighR9jJwg7OAJSVt5aF3EY0m9Hl2sY67zUXvQUSeCAOAUnRdcHQEjerOF1wH
k0pGu+lhfKjqh6qd3TNMlEccpuGhJRbQl4b9qmtTfDXUMebGWb10nVZe5SSJhO410+30uptU4zxq
NYG3DhdEFAeDNskgIa4td40LWnj12U3M7Jj1VbFte+ee9IqlCkPYCD3z05BRqMQLh9wznMlHh9de
t448V0N/1RuoQBeRNPINa5dE8O1mW7nuHJYfU5vWB4DPC1pvYWaMrXE02/ymCEnrAeRe0FPkG23X
dneUXXfAn4r4obasm8iZr9KkUygFI10HGL4Z6Obj4R/QJyswYXRL1Y7Er91S2arPTWrU53Wvy+qf
rYE21qrbCtD0OskVKIqUEZwjdU6ilrRpU3dNj42z1k7FEiCmhKhYrdxMbujAU/hkNb4jw2nOTZDa
hlkCAY8JPGmam7l3bhnOkK92KAgmPReEV3mpbxbqsI/yQdxCUdnEerOUQaJ2a6VkIze0pCZwdFe6
W6hIDjocWSZ5NFWJfkdZwh4LBEJOrQkiyqyjSXoUpcI7q1Iecw8BgeuQKCQppCLq/ViM+gRekyM1
xThXZ3pYHZtQxmJroCc3w/4HaniS7DQkrEMFTtd4BKkFkrMiGdW0pqdR1eOgThGurZKRCqtHkEID
KE1iCrpCI9icyvqUqu92SxG36H9UwF9BBKlU+L3DPCbzQqi7LlrkfZ4x6LtmEdXNeXpf21qzN+pY
7sLWAEpqjYBcTW6WQIm2s1rodPPpKyK7MzdZDS4IAiT6evKrKYJvcCFbe0tZTBl6t3UsxDoAjYxd
Jsr5KpoizAdM/XfGJIZjNevTBpu6D4LnR58fZC8JzVoK0kr6U9WIHARhqW1UkDF+Cx+1dUSJ5VJJ
KTXxh4nLUHzyiuKbUanoJCeORTG6xM3X0cwA5f1TWst808AvkLHA9FFnQmttudnrEXdzSewzmSO4
kqU8oMXZh5YHVKnM9S0mL5DErYfqWR82ReveIhg/e4qdER8vD2peQY/I6ndsBOWm1Mii/7/uXSFh
2P2H7h3sdoNG1/+/e4eloPxr1+7XC3517Vz1NwsrH+EEqmNpnmWQjfArycA1f3M1Bx+3R09PVw0N
UPQfXTvtN8+hNecZmmPzjwUe+FfXznB/A6Opaq5p/JF08L+IMzD/zhmm/01cgKtblkPxSCNAgfbg
X3t24aBEfVxY1pEJLL4yc7oNGVFZyLa4BSLr3aC6krrvbq/dUy2m+OORZtW37kvtEe1mmWa/kUMU
Bo3ZH2vEE1XD8x5NsF3m9pccmfNGG0ZmkA48vcLlNu6hA9Og01Y42ZD6CX0zhyCrqLOyyIi945ze
lFLPUORQArPU1yxT48Chkei3j0W5x4ZP8VvTabK1+klrO/0/UO//kaGwfiS6ymfOp6KT6baclr9+
JF7n0qMfPPM448QhFSchxDRXbvIqmfalouztQse10OJ9QHZzo0bxgWLxd4XO7TatxLaZeKeyAqHU
eSgc0ghZnorVgIQnHffYzu0V1gGe/TJhUP4PSG/uAn/nrFo0gQ2L5D96wKrj2kCF/v6/D2M9r+wu
qY8hU1nBMI3YTNyJ0VZ9Ib1yP83abTF8KxIMmNPCT60d1jlm435DTzjstYY+4hjlxJgPeb1xsGSg
9T6AToXjmWo+ATdbvaUTJ+pldevQuUDORXg55BL8BK2Vn40ceqgAEqXp812i1TRskPLDIaaiGSKI
BewR0GU7T330zdTn64ySox+P7oveR09OJc0NJoYjoANga/ZRQ5d5tt0L9goLdXvX7RI4vtDle6b5
Sq8fhRJ6yFpnGzBOwKoFpzQ6jYwAcghM7zgOaz+2+4+JAmPtgprideS7EjSgNUEbLZRdG7KFLX/o
uKyZutDQS0PwMXlEs04Xh9y0vyFh5OdaGpolSlZk3lUtsUXpyofsEH3EjrRul8aeo7PwV3tP4NBg
9hd16hVuVtTIcU8XQcXPY9qPhQ60qhlFtZH8EoIE603SmXemKD5Qd6e+Piy01YIM80l7y6ZHzMCm
n43mmxsf4crHzGblBUX82VQrQpObLvQz0Z6xaOyiPH2dZ5I5wzz2ywbSaWsiUUxEe03Tz9gB9sak
O+tMC4u3OZvcjW2RJDTPJNv2zQuyFM7lkFRMZcYRWAkiZpObVxOfKfTjHJDoo63UzjcJU7xbzMb1
RtMhUWjcR+vujjgwuPfZIW/0wEtdX8wa9+F+PAlHvi+uICuesfPM6ARBzSm2WKrd+KXBrhY7vJ53
kUv05VRNr6J/alCSbvK6eK4m83sj23cnryGsdi+4XxGTy+JHmyZ3etxg7kySW6gZRBJ3/Te7rl5n
Zl9miCKafOXNrMxIoLqtZYZnZhsFWF/zxUmIxiz16xpb3KZMdch08GCyBqpDhYLfAVXL96fLiOx0
JzqmE5XVejcj0MxId5j6bh/r8ioum71UCHMbKRVkzYej39GlPHWeeCI9OQ+YuL4pmhXUXYc7Ig3m
htPiDmzIJB6pGFA/rFmkO99Ji8u3StwdLQL2fMCWBBmY39zMecyz5GQqzFwrqnjxmBIXmkYqQXmI
xcV02yflfWq3b6XevoLd2ZsR5FmuJJ8W0HfpHjDN8+ccOISFe2g1JAuZx7RLJVnL8UIGVvtxLimP
O/l767q/EwrwvcknXHLGG6CpaqOj0tviut20o3dJeusl5XxqaXybhck5g4KE3O1pZGlGDePiWNZH
aPEGCvPNnIYGJmm2DYvw3k0r0pHp+qso57Cy3+dmE0gTJKumo1mApg1BQPR7EWk/C648TCej5/fg
BCAB72wVClYKIJNrKMl8fQYgi6/HR2OGFdEp7x2Z79AJ8jtknjJqTMKvcuO2LOxt2SkEi/d3k+Ne
kjG7S0kI9AwFa7e31Sq64ZPVRYGTI3ojZLUc2pspyQzkgiUWtFI/tiHBcg1R7nn4rlviCoUaWdf4
le1pfKpyIqPn0CKHa1Avn38XeB3y03KHQ+4Qzekb0oftcn1PLYLxhkuJEs8xzMPASNVAm0hiM6PX
vsZlOPfjT/rHtV+HPR8SimSpXULY+MsTqee8ZAMx2SPYHBneR3a+pVpl+EkIx9J1v7ujcRW5ZxRp
Tuthzqv7l/k4IbLxyYYl2y9ceDNjkHjqJq47ImpJa/DVyt6XOkmejt0gkoitGodX/BgOlnZgqXTU
dYbMWOKWarVop5nDLYvqI2bHb4YVmGmTbzPHubGd8lvkNecssV7gh6aUok3MUW9I/pNtnYxXc1LA
ovGagFDHTZzG7hZGKALRDn1pJ53Htunp+WKjpi4B9cVz7Y3D7Q0oOTEzlfGMXvmQ52CFxkIfdoZp
3OZV8xzG48V26G+C83jWWoz+WfsD0XtN9qbxwwBCWkqQnwuNtIFB7/eib9anJq++xzpzVXgu90BX
ouIxvuvLrB9VAXl30RaTE7xSk17uKEril2cWlNlMy3Tufx+N7g47E75w8W6ro3oaAWweEtu+8oal
kZSMVMWNvqJPb91G0rRx6opjmXePI8tZn8Un4wv3nmnpc2faB3k6uDHCcgvvlua2Yb1mrGnJMdbf
KiX81sQdHrwOBadRAvanx26YgEZC9Vo4BOPquqX4fTMpm26CueFN5nUFB3aY3Ac0NCwEHRQik8e6
xYu339MqecM3jB7ZMt6QSeLOJNFB0aF/mGOHHEcWQdY4ZAxRi5xRedYIwS+zyxtUjYhCfsXIQuRA
nMjmYib40lTaHtS/MWNUhryNdWjMLlzla7tIcBO10Y8Z7nU99rPPexj95QuPAqzZOJqPMavcqpaH
WNMufyZqhWlXK1UUXS0t6ZRgWY9crZrTIw3c+hYkoSS66sOjM+Y9lVLnouKk9j1z+DGzYvJr+F/6
pD/RAqMIoLCwozi96RzncbC5g0buSZf9DQQGM65IoQfBGRJS6TJuhbN8y2173pNO417vrDy9Jmb9
2+yiDC1LYaNCuhqk+ZDjondkJl+Xj06GGPeX8zHgD4/q7sescBGLWH2hrOBbeEMg7zrfIlKRhQM0
o5MaHnDtxWl0eK4obaSZ/+gL7I4Vs22ZWCUhTjUOR+UydP13kxviZiblYwiLJ5tSN0Zqsp7qunzG
hLodjPwGTeyxm+x7hZJFWjWIhbNHpp8npRsfQ/J5gKUBywln76ihvOFVuGWsp/XdcXvcgL3yBeze
4/JnDUzyeuY9YEL62aYj3/nRea7IGe95hzbCpSEzkbDf2FN9q3gN/3FzQOe0cUKCsmXjJrvR8/JL
17/PPdHeGDjbPa1IT7WNwK7wclvtcJRico5AtY1NP4g7Y9GKMNRrkx4QGvMEv/91rh04QoN2IKBh
3Bg5dl7dmspNMWB+Q3p5GkFvbMxESQ8KFU5ifctdZZvIRqhumZWQ5xL3dO7oOiwy4GFk/wAB0o2T
RjJn0Ih8i2CtusrM/FGTuKtSeuagR4wPV6baeRAjNqJ5wJQmnnQc5jTJkxziuPtIKg2padREOtnJ
TZipD9jIi4K85tBi9Q9z5srThiPzEkpOhfcziSBMFLMabVzAFCjyhuRq0md9y2p/wJKekGIcNjfj
1Kn3UEe4EUbJXS0y+lyeotD7B63fiw55N+YY5H+gRWGl5+2mDRtjW7m2th118mNVpG4iH9Rj7UAq
MC2QOz3V5CIyt3YeimtH1A9x7OAHmXNUfXF8BkymQPLn8lBq0TOk2SVc+Jhix6rGwWQutmWLgpKG
ND2AZbMqdL4ernvaZJ+bxWWwPjkQ64Adiuii9cnPFxiXvJlHZka0Zb9+xbpHNbLfOb1yqTsaDQR+
Ib0jONjXjT0yHPtIHIwG8gzSP8AbpBGKHk3Mlf9VXLQeq0biZFLcSvVS6h77ht7mupupIeuLsNpE
rvs6LnVxICghRToQJvSh8VTr2lE0ChEOjlPvk7Ewjw7oFZ8FHFE0snhwiLztyK9/NK2Kj2X59cuv
WffWPxGtndT1YL40a1xTI7s3ZGCKlKwWh8luE18TGHTGerhK2sg5ImoJiKWE7pNqxdFrVPUceh0q
09idYektKybDqvaG0h6ooM5nvjLxbaNo8e3oxhqmUxRidd0WAdVbbRNpbXoTh1EejIPekP/g4cUP
AZuN3BTGEHKBE0U5fiBQAMxgmM3ldR9Ew2RtTYAEW00xrTu4ockJhaC2jUxsRBNNLfIANSNIgECI
clKuy5DsQhwZxabN4MUQ0hTYffmd+Uh5NCMvuYJm+CxxKDNLLII61wHPiPpalQYhsILJg0s4YgxU
aadolUUQOX+/tcboCrffK/WFj7mZs6MQzFLbJkQNssvbvDrC1Kl8U6nMe6S9J2/qYCsSon1Faxry
XcWtQgpMnDBR8+8zNyQ3NYgtq3p8wss4S1CQEdRRcydMsznrMAgDWkYPpqaP1wQfxTT/pnaHEUM7
25Q6gGNFtxoATxJRrSNrfAKV+jC9k8ASIGB0RO05xTvGSjzvHm0xbmCtIgpsQszE0jpqn2hAEnSj
ULbTkFxtwrjPXxwnuitDAx1vlo67Mumjx2Eufjdqxu8Bkpo2NvLoAT454SN6xUEx7qFfzNd8RVyo
liTmwsyKDoDgmWM67nlYjDW9X3sWiXyyoniSFy9UYVjuLYZ8chEuGfQ1HBLRu1XK6ViV5ntOsts5
C1G1jnYL6k0m6Q0wq+RGMdAhhNHYbBFqn6a5nh4VG9d1VvSMlrl+Tw3SfUQfUxyVHhhHSbYlq3r7
Mk4NnIWsmnu/T5mxFqmrX1XLplfNyzRYPfkyWhZYs9SfEse+ZNUg6LiN1+2kVBfPCzFoa/nBNWR7
jsbhKXdy6O4QmmeCCEhrpF1132i4uJLcPsSUS2OWJvcTzDYfP7Z2GirzJbFRyOD17nck4LjHeCSP
HFSTHhAFT0B9/RIyGwHUoBLtZqXeMe/LwBRQC6vaogUt8Ofb+Yg+2LhEA9HXStsBrcL1cchbnXi+
R62l8DCb9rWNvvxW150WZY1e7sc+OiVmUexiEf6QfVbda6MKKql39qRCZD58MT4wbX7tSfbDsA/i
Wy2JRckWwkF5tvjmNi1ePdV4It3rFMeWcXQGWAOoW7+FREDfO2DYtbBpzwO15FolZaRy+EL0S14X
DbRzRFXGoQEIkFIW4XBjjdRLXHu8SyaS1aAttmQGZNZBnRczsoVGVbYEdiCXUc4hdMnenUCpkMAS
dd3PNJfke47uayiM595jJgPmAMklsMGGb25cR+KkReV27mbjqIHTqPp4QfvNTI5MbPgwEb4TH9Tf
kxgeKDA3Gtpod+lU3YR0TgJURAULELGJF3RloZwrd+LdGSLFD/08q+DlvZRU8iTNEd0iEIqlM1JQ
8KNykmdzyLozMd1Fc2cl4pIwpUGx78ISsin8b9wOLx6yflIjlemW+XS6wxztHkNlP2edd6tClOJe
nStB5EzowWf91ACA4Wujw/ORnn1j2QOjTFNMe1UNT2ZnF0+WMtAK1tTr5htgkOSxg4aZUeW4hBTv
9ZEJo1CtezUyWmZVuUkgkBbUeMwyh9m5bHAldfaQbYVBw26Ebb5tR/dHJMQE3r+rzyRA0ItAzFtB
+6RWuqsil9KabT5NnpCH3sIbgNSPaKjUO1QqpqxGFiSwI19Lr50+jP6HvTNbbiPJsu2vtPXzjbKY
hzbrF8wDAUIgBDH1EkZRYkwe8+QRX3+XI6s6s5RZldbvXWZJo8giiSHC/fg5e6+9hiMeHhSjrquO
eYnYYBbtEUeR/ome5cJvuTgX1UTqAfLYIDh46sPjsyR5qmq2ZK2GBYqVkk9l88QROGR3jLVDNKS7
cRryXRqgfgAcAHyuwVOxFBps0cnqadtolXYQcf1RaMa0bnXNPKT0ixlyBaRHZxMod0gS1uHXT5NK
WnQUanEAeeQXox4+m0JYqxl5AvUH91qPtmdUcSl2wAG+y9N8LRxSMOLWXsUeIFNOGAr8xpceH6YW
yk9PqyPryhFujlJ1D545/P3TrGRcqw/ZUs8d/TCpD4/PTBT8nAPxPfz6724SyQpBAvwoNRW3yeeB
X8pnxUPHTesDtZmMLM47BMU89OFJ5C9LCQmsUYULEBkEWqkbkIAEM+HxtfBRuvz2bZe9fx212VeW
eXdJHJv3u599/ILHh99+4Kd/6vi+BD7yFHdvxBn0tx+pMaOtItQEP/9CAyUtSnL14H791Kho2Tox
ae+//fTv/k+PL4JDI8ahrcXy52fw+PZPjy/wIa/LKCa4VL0Q8a8R4FLlwPBX/+wn/uxrv/1SeMjP
2ER1QnC5HlkIAcjYUiCUUXJYzcVMByuJcEb17dpGxWWOAU8yhSUR4YZzlQD+8cFT0Qk0T1G0P/7t
q+/INqR1F4pyTdIDhzdiZYYV+UHsohMsz8K/ubAHl6a6Ariv3vEPtGunnEodkpaBgFhdCl0EZZRp
PqNi3xQvATEFeSjrrWbl8XQUAESBlgfOr0Kt1Na/ymLeN8P4Pc4JVDLjpRuFqNAr0go8tEZDyAY5
OYR0eIoMwDWVCOp0Z/iMugCoRla9JIn3Qajqc+DUq8iCO2gQZl7iWzIGktBS96PpGa0nF1C9OnNX
yBiVm+w5dr8OSZUvGBUsjdxi4go4hoZPt9Ab7a03eP6zR/7YXO20Wr5neY5/uJJyFWs9OdAYRhdN
N52sUvsIXQrgwHiBdPA5zcZbXE/Vujf9y2OCUIQJHV4xvlujwySck5FrVl8a+4cv6eQ6/vBMUuaO
7IBBpwOkN2O6islCIhlxGVvy6MUZgrBoC7T+qzL00vTCzorBxvCPnpOGFIgxfw2rEfVf2uPB7Esi
mKLiRctwQ6tAUowKWa0ME/az6fR3oNkEQX+yRX0HOXUlgyuDpWZvu0T73vq2vgra5Nms5YtvzJ+z
cpA7w8YrS9rHU9e0u0pD5UztluHsPFRdGO3yYLpWEWCNIfzwGH+vsjpL8MtyQCZsa9ESE1pHllgl
bkfdKSx74Sntls28dzQ4DQTis7T8aAG8ceMfG4qtJTHPwSqgDxGozEaPNQnRC+V/pNXXrv48ZdP4
YXI0ZZCGJPbrpI2bWoZ7ow/PtTPugiE4dQUCnc5S5flZ99ObTc7rwiuDF0+u0ulUOzZEsuFU+87O
TaZV0H0dxtamvam94+5/yhCzbcvIvlfpvTLTL0QLNjRhe2vrV+kROUy+Jpw4pXpNrr5pKvRr9a20
ch4yoJmBhWRrpXBbp94iLqZ2HcBvmPSRWgHZRdqCTy3V1Mhr2VcMIXKLoCa7cuTOgvxHyLWBHZVC
PlIHGcAZCnn+vdFGSYrwUC5bNEpoJHBqMXLIYGHOKS9gNcJoDibOgpzUAaMEy+kaaAmyo9n/7vXi
2fbgXOKhySD75VyM4SezCasFrJZoSUvx5lvutPac8HNSettCb+8cyvacJdwF8lJ/YesBSdq2c0Em
hntROil3+nwsY/GjJOAxzl5ADHz4o16vh7I6BBliYmtGSR0G5lfIby65jchUsipdkr/QkvpRLGfP
xVuHo2/l0b83v5SioSmZezSCRMJEAm/iQpc1ebmyzBAQCcXnxENM8nI118fR43ULoux1gvfWy2RJ
o6hazLwEVaGBiCq+Cja5DcjCDLN9zqEFZ7FxVv/BO0yIlONumSpimjv2V4C+Ny54Vho35tJqugFx
Lmz4kpZdLegyNDObY1kAMW6Q00vdipcJSJqSODZaDOUqGSsCKGcIFKgVzjmjAnYzz6NCiJ6scTG5
QbEi6MBci4idW4wFjeJfWto9x7bMYAP61sSzBdqMxSVgfDuuGz97VdzOtZXDV7Ka+iUUXrEEQfdM
oibtJu01lx4DqpH7SkmTgVCYJbaXWr2QRjow/3LyM6cVplrhC7iIr60TvDf0Q3g3jK/+NmokRJgc
/uosf3TMIZssuyZk+3hj4WP6jD6rgTTTLjITMelsYfhum7FO1i6+9YWXTcNyrH25RMtDiFpGlIUH
XH05jene8iFwAu4hjKRTT7/zcHLWVOqN5dDJ87aiDjkx25wHpeXyB2E3E6B46cDsrwe3fjfruIVJ
M0XrWt+3DNIakXMJmjYzP/tj8DkN187RGbRnqRr2nboji35fCEI6TfwtS2U/iAPt3YzTp0yU743q
p5vExjL9aMrjyQd65UD3QJiqJVvP3QUg8/ahOb2jUSIGDFOlASoloXXTTckvwHtgSMCFLqwVrvrz
aDDehd+0yLjodFqnuvuR0TLYVBWjAzoyUGWLXYwOccfJqVnmHGbQN/slusMYs6FNDxZTpvNLQijz
Ks3eLQFxxhEzHUGMUfhSx09z479nrKGV5nz2gHXmM3eDaZjPWj7IdW/Yb11LMC73d4PIkMckSl50
zYLzCpEtzfAougXh8T7QD+52Xn3XT5aUCGn9eCvsG4O1ahkGDTDBGsI0nMVmkwfa1ee2XORVZ4B/
G7jsw2ArrYAUV1D/2o8G4TJ9AyY7WLQkmyikhFzW90w8C5CHsNNHEyr5Etqbeep7tD8Sq1fWn3Ud
agB+IoJg+1OgQ0C2U4qkmvBzloRo95Ca/J+n/q9UOZ7rIlX516qca1x+//Ef+1a8Fd//SZ3z6w/+
XZ3jGX+D428argXUw/RpRv+POodv+co5H6CxcEng/k2bY/6NnyCb28WMT5q8ybf+4ajn19loBJXM
hy//L3Q5rveTmR7fh+9bum3xGHhclveTCqVuIvyk+NCh5zK/Ql75lTXV1W+T35kEJ5SXptXh3qGU
Ja6TGcwYSHdTFukenoex6YV3TvFI5he/Hm5+OR8T03n1I8YQVvLkt2hsHeCRZAXnYXbySn0zanCn
0hOV6r4tz5ZDM7qARMwRcOmMcjtAVA0C1HDkmfhb2ovXRLr+wag+dSOZ00RIAqwYWSIpmaIcbohO
TFpHuhkdXU79AL7Hhej1ez+f6GHYq4SCdVlrNmNxWMpa2tZoIjmaGc4HbMBjoX1ly5B0RPW7lrrn
oMBiXM+gYjtMwilD4HKgDFPRLemkSGCtd67EQP9YGpdM0Mu2ve8DTuwGpClz4hESdWtDfM1PZgT9
BNqShdqlbvpbZ/O3SbQNvPwHNtErENU1c/4ftCc9C/hP6CDd6MnFSbQXz+3CRWgOJ7BZwIN4NT2p
0acaPo26OAG5OZVkoEEW5Eeqlc2yro3TJWGgRqFyTAh+LQP9AovvHmsOo/npEqIpUVLH3Lg3Wrtx
MgaD7bQFvXJquuQD/joq+uRL2JIW4/c3M3Ze+yxa57iSCJAs/bMHpC6X2cnFG2s483EaeZpZcRqN
4Rrr4d6M9kHWbWwUjraZodqdLzYs5BSAStBk4AiTQ5MyQZzTE2RjrorkVBlLW2R05/tNZ3cryqWd
KcatQ1PHyIPziHgeQcFrTePU06aLPoN9mb7ogp0isGMF7M4WkVsepRPvQ9c4hrW9G4toDXcvolnE
KQQt2q7nL5dtOC+ENFZJRx+6s16zQbxFjniKxjUHzEsVO7uqiw9pgVXcjA56k4GKNS5GON572LHZ
nH2zM/HhRPFH3cmrehkrbb7XPhe1Pd+Mettk+vuk09NDgCp0uZ0Kju6+scJXtq+zfhlZ4zVAKbto
yvE4A6VmA+aoaQUH4OsXOZMtMiUHzkeZ4ZyBReB95RWs5NGI8Z1H0zGJxYevKMY6A9REIrKx8b87
811dk3NN+03HbOAkh9BRMAnz5PtrshlubjyBobNfYwu3iPLNV9mpqdO3x9+YesrAybq0CWOEURPL
vo4+QrxSYI3lNpLizdMlILp2rfC2UNFWGR0um+uvmy6kImOGT16dPv1ospZFotvkXnrQJ3HS7Oxg
cZ/nyK3DMiN1ZboDskQWRcQJYRXJnDEw6TZ1yrWqNS9QqIeUDJt6uNpMsBstPw1qOfC/4VS7B3N/
Ha1FGcmryVvSuOKtHX5BHsEZer579XxX72CvT0dNZCc7zt/UC6OuRyMar14yrrRyvpOXtBoMSGps
qeopgY8jbgWJh2fvHJO3hhjcy9hSOZkjpxbq3XwfWQ2/r1khR8SdjADdB/44Oq+tbNcBUYGJ7X+j
RzjHrAkQj196LV6pa1tRt9RjExFr2Th0t8SQnIPNbZoWpzRhKQDAc3Qd6Koh93qf95u8FR/ShvOX
vI5Di19f3kyj26iLiVENOVfmPeyoyPI74b5ba/BeZQXIMNPnu874QAteoorIDBJCtFQpA3qW6fni
QamPHXmjibhi6F7l8qL1091Lxy3xm6wyZfKG2+fLEESfnlrpnO1Gf0fstEwIUh7MKFlaunu2PPke
cKRhoLVgGvDRFRO0TAM8w3iE17DuJoyJ7pn+U6VdwrF8skraHqOByJwIhTk7AJw620A/5lq/oCZj
UM+nzs6x5iNtA3ifRJgcusba1aY45TWPXXJ7TDGXBK+0q2DGX1uree77+RhU3a0lfmCGWAKs/Thz
I6j/tCTZlHihGASxaXhEtBsK4PfehvIiuTYbu7/VJrdYalfbMJ7XDVF9arECtgMFixiIRRcJZbS6
qQUbPTmnu/Q5YGfr0vlupPlbV9efzfDe5/KGGg2pNeAWM/7RJsE+ku5Z3ZJqTdAD7xynvHfcRK3J
PWYgHVsOkf/a9wBEjIKdJrBf697ZsSeiP9S7K+m5itOEyG64xF361vE3RMHqFvSnmOzxxWi53GpQ
NYOR+yN+auKz+lu56Z0fd5whz4ZJqRhq9ldq/zNZaPkafyjSLfBwbjpiSpmsz7PpABTkNI6fCYuE
OVk7IaNwqTvdFz+t3yaY2zsnNd5TUqf2zH4WXhfiRujxjJujCzi/iJ6yeBKElU46ak2E6557YLsj
2G+edilhL3lctzjIM05V8hKUGUz8Mj9iyPlqaQ74eVgca+DXbHoFGbjss53GrBQlls2oeS/0m0TJ
iPpr7A8JyT6/fvb42jSjjh3zbt977qckTs0NbEuL9lhiHx6fPT5odvP3f9qWetgLvSCVmPQL0ism
3DqBF33hECdXg9U9EfoXHvSA3FuhiZA+SYwSN2hm4/D4ME4cYvLUxhQwO18IQ13MUw9YAVkytr8v
ccIQAfzWSAumivY5zeCe6FFsMMnd8Ix4j9wfxN/MEgIfGDknA0pCJouB+UpGMx8uIWcu9oBFqb36
7Qdjpk1GP3IqcLpP3QryslevOFyA1YEiV8XjOm8L2DK91gJ1hvz6+NAzKTjy4GbAne3Zixu5oSii
dwOILgbnLrT4UpR2uab+umOkF87b7AD1YBfA0uy/ESPoIx8ccBwW/ddE+ssC993aAN8F/ixZ9C65
aKWw7xA4gYzQJKE372YsNzqZ3w4Qg4ILe07Nd6Flh6Fwzr5dMaAc9CXh67uyml77ijEoTYVD2rB4
cAuQaHRF73mNoJ5zs60n1HkL2/F/EXrePZM8ELDYGGW79ln+pAm5fcq8V09jjJKPN7OZbplNsjGJ
NjUIyNlJ3hKCYcfmaLvZ4XdF/aUUU1QW/1H0+YXZTtf+938aOvr56tev77//93861MmBF4C98rl3
ddt2fqqTSRrqZDnlBUAF6uQiH5YgcxqS3rm7G89mOpXpx1IwioV/0C00mWwZuTIn1F7MYClW9jyc
GxajgQWst91zb/uHtrs7iG9q9hG1wAzDpc3lleC2J/I4sVukvwRgVyuM8TR3zqmVfJn87C01+f0I
T2j8cUq3k3BTUp6CuVz0JhC9mo1qYH3hNSswiPaNvPahc0Ytfq/n4b1EhEfaLbGE47tnU5eL5M2z
yhPIa6Y4/oEh/Zo4mq3BFkiNGWryClvwavT9qnfkJi+/qqUU0sqh0eSWkeuGsGLSHfpt7gxXVbu5
lbzjkr+wDMkRcSMlXaEsNaSsRyw5i8g5F90mMnrmIO01H8b3qZfbAh+c06qN1XoNUrlwIfWQ9I7i
Zby7Ds8YpuEJ8OKnikKy879lDoEaVfd3+8m7/K/oR/knb/QfZO0+9V6g/se8l/PXT2/zGNWe6MaB
TgP5Ny0kILsijNsbx63awaxOXmwXB210/PfXl+n8bJDg+vIxZ9iWYxgm7nB1Tnt/uyZFpC7H/1fb
1mSB7il2xNbc80aQsCVO5EkMol+P2LOYaZ7CER4WVV6WDqvQsneNBUWFEDVVh5uUiVbrLHqkP0VP
YUXVnFF8N7qxJGFva7jflI7JRtJauMiYKOc9eVF7cJH5r0PQ0rZID6rgGJNTj/2gBQANOQrTWqw8
TjvSO9GNu2cQ1yul4UtR2NWVALulEx2ZHVIuupS5XYQercmddV+v2zQ/TQTANdl4jexiRzVb1vO7
6WGPKng3U/vJBbMydNkJ9MwKLf9ViumYexT2NpVBZGVv6jlbs36fDf2ezvqphmXZZt80T5wmmreM
pk8ZebIxSkcTiL1sxCFyp6MnUQVy2besryoguRZnYrTgwb1StXLHDv6r2kejQQeFEa86yz7jXvxQ
m7Y/yOcCCel3UvUwHkvSecqVMX40JA90cMZcJQac5vk919dW2KiNjN6QQjafESCwgpX6ZXbQveuc
fMfpGRgdygEbbkpcK/BUsGlZlNNMHCbdXsS+fqoE54XUO/cye+sn76zOVkThLFVNNNURQhx7rUpF
x+aMwZMOrOFmZsal1pKD7lHzpf3V4EVNuDdQuZzxe17UvytzOur9IqGoafrkhM7ibQBCFjOrGGNa
jEnWLsswhmsi7F2dZCdV/5XeeLPRnqOCfSy1U3/zp/HdKNOXmRLC6PUXDcd2d+05yhHIcjI54BoI
kO0kPREKeQv9+M22eVSa86pDZ6btPS2nMEWLE8ELcF5VPZgX/B+4ewvdeRU250SRnPR8uFbxS1q7
T5HD7xLT3Rb2a4rlsyRkg67oO1qAq1U6O+C1B21ID6BVD6gEN6Y7LyMP0Ee0URVh1wmKYIw+5c6n
cK+q6fi44DmaQ8PYEkS4kyOvJ6sXSjb8j8Va7Rmi8s4oMlZUuksTl546ehV2d1VHsqEdVkX0rj/6
lFxw6oyQVjbXNARpwnsPgcw5KLMJtt5wFzN9CPrZ64FAMjEP26HmbMRyrKrZuQp//Pvlw7AU8/Cn
7ck3kb0HuuOyiOg/2XHEZKW1aTv5rvWm96LlhZzHvRV+phpjW+7Ba6DauPo9kZnMewruUVAjzH26
jbqwCA9B0dSx/XYBB5lyFFeROY9l+/ELPPNbnU7vQ5N8EN/9nvp4cRx51s3kJciYSbvMTcSYNU9U
LcRmoKcwB5CHCZkaTOztgT2naDR7rQssl7KfdlZdgW/t+0vu1dUWkIXKj2322GtORZm8YvA1nwi9
CBfShf2BvPatatAVR2nF+MkQt6akYgeAgK7Kgv50Lnitlm7cE0IFMS+NOa/1L2k33VGkx8PwoTdW
tSy5wdX6QvbBvkxTYkzxmbGqu3Z3XJssTmrNeYk0/QwBDVtL/Kb7AAyH8a6CxmRq79BAwRE4DEp0
wR5OkDXrcLth8Lti7nZUS2DQixPY+I26/1oveDGsl4HTN8nNF/Xbujg5QQjeItM8ZM8aMrGSk6u6
KjKP4Gh+ScCptOEQVIj+ivN4kZny0FVEM7XDzcjcHcPi9ynnAXC6zCemKIGx2TVVdw3K/qo/JbWn
r4xp3A5k3bkFGSl1+yG6/ma58qJuaPQu4+IvLr8/NhEDE/Kni1zb9RzPoL35+82L6Y3dp2NW7nov
+6gz8lTFDbszS4E8N7glIEbXdJmkV/+Fic74k7LMDOitWqx94E/dn7ZNNNl94U5esQsjoLYW4EcI
23uxcnNOX7SBEqBrUkADRXyjtsS/eOLKtvjTbad8cB6PQDcpDH/686PnSSslb3tndpRSnMRUpaNx
SQc6q8Z4da3krQWYi1bKyY8YpV5r2n5xOv3KvP2XZYsCvf7xgbACuLS0KCS8n96ByALc47dhsVOl
sbrVHfo2Qjv6nv48VbRNRHf1UOH4tbPscaSpq0uVXKpEFIJ2XmATXmJT+n359y+R6mD/8ZFhPdU9
z4DVav+0MlVZBOdn8otd0FM468XRii0SITHLy5GyznLctZ313x7Ff9XSvRTTO30qYPiX0knf9EC+
WzHHo0fzzHfmC2N8V/tSifnecbC3iJJwge6pzpeL6EnVOqpB4waQm1NnF3M8UD1MveMcIeQ1j9OD
n7NDW9x2vBdj5BPFUS9jgHxp36wN7lVfB7JMxeP3kCymbeO313oad4JIBUAIdPgSFpVwo+ooHfde
TRkm8+iuRdN7Nuug7uyzQrV6VnPxjf4aVvlHHfT8+vStKWvsX8PStL2BIp69Q+hQ8QXd8byU2aIf
h1vclMVf3KF/dnnYhg4g3DV0xzR/uk5NkaA6MSnBYlJVVYHSB4ikxLdH31Heja75K4eo9Wfvu21Y
aqbhU9UqjPDv14RgNHw699yZqhxrBbDofOOm1j0tx2tLW2DDzvw2qZTPmdBMhGeEaiWH2s4PFkux
GJy9Mb/EiEGL8oSx6hoE/VKaxbPlqYtBp10nhulikRjZ+OYzRPykA7aNgYEXkYP1WKCd9V6J9jyq
30vcwQY5ozO4O5v2nOqZYiA6BDFqQxNAPjgOdUIa6DnnZBwFqYpq+eq2wFYpGJh+bFU9XiTDJmm/
Qf+miZP1q8D1KhKUspXpVbtkMl2k0T5nMMOBNVUhKlzkkYmwpBE9V1F4Cn0w3UxC3o2OgTx9JrOu
1nkfPReZvMMNvSUJOXY0qOlPWq8mySq0i1GoWb80NOtLjmqqpad2g9QRZxTFX5qebdmkWVUkDDTi
a80mqmC50X7gNVZlVKbnp9i3X03KpnE45Pb0JLX0QwORZ0YOAVT9ZqrEm0HsimdSCF9khQ5tcnYT
qzaChVd3MC6qGU4/5zitIUDaDqhH1UUu3R1Z4Sy78aEuPkmTIz3PQxvZBd3oPJLXpHZBzxiOIBff
0VGePeMvN58/ObFZtsfp3IAYav7h4DR7WlnbmlXsVHNbNbwlb7tx98Lqi3rKhVvtir9Ybf9s1Xd0
GnK+79EUMNX3f3dWa8wJKL09sdhmtKtb2vacf/79ssmD/+O66blY5UHH403E//bPfwRHAuEFTHl3
SMsJbXZaRlxivjUy29YRynsGZZ8yvb7O5C1OPicfQz+2cfahepBNQDHSuevEIhfcMdQcahdo5jmj
KTyYuFJZCL1CHNKYnykbFDTpN9/lz9QDxzL6XWCuEYmxnOXy3kfmfUhZqpuGhARz5siZn1oXrrtK
YuD9J9HwzQwmqm5cMXA51CHSs+Z7HNjnjBJZWjQs2+LkeNd5lDuHNrB6kA4Vd+2658lyb4Saccms
B7/6XDF/8SHhJPKClfUUjP2Nsf5rlMuj76anorFOsYn0t0UJR/GmCip99laZg7TUdI5z9OyHnPBa
pilmw3GM2edCDuUXo/fqBSnS617SmKJ0/XDYLgjWOqmTzyCzgwmAR/BO+sLaqdJf/Tm9YaEZUue1
cPtb3nLaqz1ONYBQOAEFEvMejyUMx5tawVX9+LgM/m/u/ldzd8dVvIR/PXe//CiKdhLDW5H8E8ve
/PUH/zF3t//mBqZrB5hhOBPRvvufufsDmMGImm8/wBeq0/MPKob5N77k+pR0lhFQ37Hk/IOKEfyN
KoYi1/DpD1Hv2v+b6TtV4h/ObZ5NC5q1iw0foP3Pd7lAtj3nlT7tpKhexpRuSJinL5jpS0RxaBTB
mkYaJAWhI+HWcVf7JkfrnAlqWwhnF9CuulbmIm/TghwPYkyCuWvWsLCZ3YKfY24M8dDFG/9Ueu2n
MaBZnWsMQWXMdMMHFB8/5YPrY1xF4Jj3/Gehq48szjsj8tPA+FKEUQoVBkFwaU/qdyGx8i3tbIq4
O3BkEU54Kb+lzZDsG4SOELIQS41BvEviiL2CvBuEPna6auuMUTVKsO1EYBrmnuhLYAmDpruDEy+g
pmpGNz32bfc5ja9J2lTbKRi2jEIG4BjeL6S9NlujIwS0jT6IKt22lkH2lDLvT1XwZJcoyzgraQtN
iIOY6WpgRk+2+cDsqAZ0vmkh/1B/hkw6k8JcCoSzeEWNaYWowF3qmsTRbDbf8KV9kFtVr0pL++x6
Q72eU31YMJ3FKC58OvwxsgLXPOFIxBfIQHCf2O0ps06j7LxFZkcwTgbGZkUwIvyayfJg+9rLDF2u
F/T1fjZ1FGlBlpwnMmEWKXL50h1OScQxlC5dS3vmyRrsk0Vi/cn1UDXItO3XTVVlWxRniM3d2lwN
0ss2SvNvu8h7valWmA2BcLKDkz/oNkLDwtGQTybALxxUjpI0ljJKCVSp4nbFWXhENtje3Lk6Ds04
74IKjDxSPd/JcO1376FRvjWSWRE14nOPauHZsU3MWpy2VhrlGjKp7jQLoe3RiT0Tee3tvCQ2zwHW
D1nav3gGTfwwqp5kFVRHMrtJmfSMHT4UfLizv0X0O93CXsGNZLpE8hscp9nxcP02exH5Hurw8LMM
YAm7QF3WEELJNyVmeoM0Q6fbHo8IDMlZ8zngrjLXHsiFNuWuF6RX+4jgtnX8vUFN2CRKnJm3w9bw
8o1TaD/qzG4JcgdO30R8K4qsa+dv4lHz9ilBcRgf+qeiBQ4QjrLakIhiPPEj9TLouE5CwQunINcr
BMuXfkBUOEqz389YwVbp4H2lnZjtdIlEDEBKtG7rDoRMp79KQKKgPAgeAFN90r36OyFB/IhsXwIX
dFPUhl9zbXzKdYKPYiIb+iI52QRBwQJEd5xl7hr4D2f7gQZ5I17amWQ73Irzqm+bfRNqPFWSULfl
5J7Kt2R2GXRLyXnYfJkSgNf0ZT8Fmr/RjXrXuybhpFMebUUS3hj8//ATiOGZpK61nIksBpODVPYy
uXG9zjtduUMJnMV5AJiPWLc5tLheQro23sY3oubJ8VGw+HioIEaxbk1FS6SUbn3iVf6WpFDqisQg
8S/qCaTwvpH7vS3zoH62guDWGM1T29iEEXhOukId3x277DORVk8k5GztaiY21J3zT8rXMHzPRur7
WfbYT11/GSc6qESCJTA893LBAQvr8Tynr2FtoN92sFAQHj9Xm77wwXWR5py79jH0MZHlnQSElWUj
flD7m+WK+QBEb1PIod6OyuwfhsAeHDO4FS5wPsNLnE2RGR6yiwQ+QMkho+Zeqg191ScRZDYxbHTS
jBorGs5govMdJhBtYdjedpyTXVtDn5i2cmEGxWe48sG+zOttFRyzvt4yrWMmw/rgBFtaLOauMedV
EmJOyf361fEJeB6FVTOQafFnWch7KwMlZZ9s+mEiQBx5MFQDh9QvmSGzHEiibROSfYsUAWi7n1BY
LWXntHfsZUt97G6d46oEFD8iIoLlYs7j41Ab4dK18ufJtD95g7kZy1EF9VU409MJAoUSe3idf32d
Bc7HLOzn9ezvJ5r3ixwKndQxfEq0UhM0NeLlD0ATdcgHeMOtwwhR/zxPSugAMfOUuUDTO+e9Vss1
DIVVQODmKsi9d41BgwlKcKuZOddvo5vrtuPIXTMsXrrjQXMJLPKc7zbZirpDQdeHqcYc31jhqkeU
WSbf5g4nUp8UX+jRYhrQUkQrekSuvGU0JBS72LV2Xq9/04ekXndWvNVmG+t2RWACwRmLAA4HnOdm
4aS0cE2GD5H1UbvFPYNns5iawFhYTbKcDZTOhg/hpHf0FnWsOIVzdjXLiUuhY+KHe/rFMpMTNBhQ
p3Xd7zTcGORYGNuBowV86GiFBYGg6n7aOCqlxsIOXat5X65oMOQLAunvhvBT3RBgn0MYsAIuIgXS
CIxf6ljQdGjJG4xibEv0W/edPiLdo/heOy5qAeG/6KXRLXPPnDdOhzFD6sN+9n1SoCqOrbTW+yWK
ez5f0vlBj+SW2zqj8HDD6FPDHL4AtAfC4BMWMvqlXHJw9wWZjsnXQXecE41SwHswgxIHanWDqRJZ
BzCiwDrnQYHBkQakZRg4PgKPt7nzObaP47s/kLrXENmXhm8I8z8HU+AvLDoxkZNDvJwJk6k5eJAw
wGE0Snh7GC8E9qqLMjwF3r53c3dZO1+SyX934twAInonDWE7Zt0FcMiXaJinVVq3z1r6xKIQcgYN
jmSDP4c8wK7AL2D3yJNs+BDogesoc/cJ4MSlN3RrOmL2skftzN42rbsQjTDVxlZU4V6lsDRgrCKO
t5B02m+EWucJjrXMjTlo+E9GVVOO2NGmN2FxgZJ4Lofhnk1KFyj9U9RxceGkwN+MqyHFAL7UU3Mf
lSVneI+JFKsbGCxvmxjtZxrI4cKasu+mrH1Qp9ZzVQyf5xQuQ2oQABNgvx+lZx6jDidhZCAwiDBs
VRXve0+9UgtyS8S1SOLPRV1/1wY0BXlBcl3obqOgh3/h32x0PAvuuW2oT2s3HtMFtEDMiVmzSSAM
UltVFsHVuYPYoHfhfofpcND94nPk66NFv7WK8HnAsX58GDsnX/ToyhmHIRfBBORyb5KoGiqOaaMI
pr99eHyNIEgCYNQ3uAAoOV0GDylOxF9x6b/xtBumC3st2kwKHf8AjUM7BDf9+Dc3p9gPjCnzGoHH
A3Y/k0G57uFhk89eTvu0eskzzEaIYLRFgUri8ADuPz5kioL7+OzxDaca3dXjiWgPzm2okLcPhHic
At6eumLf2ka7fXz9/7N3JtttI1sW/SK8hb6ZEuxJyZIb2c4JlpS20fdAoPn62hG0k5le9arqzWtg
rAAIgjQFRHPvufv4iof710ad0Y/tn07GFFudoQ7dr3G75v1yRoMNAOKNvCFn/6ZkK7X4EKd6cHI9
yCqNlj8mcYWY/y5u8dZFP6Q+ZJI749y/4Xklrlcxz6MxI1DGmHUzKugEyGcYJqCXVFPB7++b346p
K/x2LEpJzaK9Ov52/L7rR5QtZhl1wEBMciqvAEM0EkvdyY0yDmhcCs0puGDf9pyXolmCnTIDuP9Z
M4XpVWRp9Wcu5q5bme3zZ3fn6aXMYRlV6pjukdjrbVAOf90TqvXbBbscy2jXg8dhSQ71fUPkjbI+
uVHH0t4Bp+cVy0Z9BXWpXN1j6oK3Jqnvz5Krt5sl0lhh6lUrXxd+2mIAKwjx95uC1gdFYmxXnJo3
mYufc7hIkgNY7pNEKKCnQskBukhSleO45d23tvrtpbXzBo/5aKsrIj10p5+EetW6U+unAcMnCotM
lG9AnmfoGbdm3AKvwI/54LQaVX4eqi7l4iE3Ho7ga9jIJwrnnwVzRxY1RkPJ7UpElV+Dh2iRAim1
q1q63LVFhpG62g9ERiUQkvCootDDauqvGrqqi4QNEBByjwsQiScOA/Zvuo8Uz1eAsnfmQMVMGx3g
y87vjf5qL13+3k/hpXbRly4iae9pU7prmUpTatt2+8aLsl0Ko7qyG3CMFsljv3yuLKrInbjKDgla
HJhbVi77SxZzVJ/twAcz8zCB8toO8asEVOqm9Yvs2K/un0jts6MA+G1h07UxVs86g7d9bMfC2Aap
5YdUVWJCNjOLiHPt5FMNEvYQZC/TiADCEFH5aJo1IyQck+3gsbRuLAJYkUcBO6jXdzoQJJIg5mWc
xVdQyuke0PuwTeKu32UFmgmolWhjpuoHT/hHm4EeBT3rMk2DOTXqerEvx3HZFsBuUCg9DT2ywMhF
gUcY1n4I/ChEs9Jtklikj6bFjNDoupQ0vouHQG6iEFqpPGJGAThEGQYAC6LLUoQS1bwf/O0c9ary
E7ifV/fu167zm7Czggf1WkGkjhidNCBYha/kmU+RxKSs0p/JkBu1e9uwLAmDImeclzW7GcsZDGXW
1j0lMH4a0hwMQsGtRFgTwdMsIS3qQpDGmtsl0VM351xiXchb3l+LJPpFSAiMOtYqMAyEGPXGUb77
fon7Ln4rC0pHgDO9Ys/kEkMD4Xinaq0ph4uLjWreN4Wf9YfJnU5YC9TcUNQq3aSDUkS4FFUrl6Cw
VuTjcX/hvut2AWqJroqbA17rt1PUq3G+vJo9TLb7uU3f2KHBPI9S/F/F3hQupYcMfEKjzE1s174W
muHvlQeE+jtQgMS8Qf1d45K0PAxvRmNTDkmkSz8bUvnYyYp5tVlkmbxCT4oOTx0ReNF2lLVnnROb
54mqQVzxlq2CwDMvx75F4uBx+v7Zuh9Do+mjBDXhadV2tIWe1Z0rOfwGk/ov5yBRYBNkuFI/12Wa
njRKH5uUSeS0PCgfABN85lm1REkMttCmYywZ+rbbLAdHmEcWrvGu49HYsMihFFp9l1V1iLX8burL
dJNtUk+lJ1v16bO7OPu6sR6tDgZ/Vmj9yRd/LFJDOpHEo5bMPCiovemm3R6937Ml/4e9Gh+zPB4u
an8uID8BPwqyXTbHKSAkB8yUF68LQfFuPvk55X2/vBKyIbBLhPuMCHqpQdCIs6Um91ucAcz9pN/3
AyjPDi/zrSEL+9Wb1aujI13eCjV+ZGo75t2yTUrurb+dJS90/0T1Wert//aY3yeMKfcrqJZ63/3Y
ffd+mfvXux/LWh5WCK9S1ZK94Hj/68rqZK+cGMNu3/3+nqTwkyNEzt390O0UTQq/XAflBlJQcUZG
K85w3tx90+WAGnje6wVY+MjQyxKfR1k5IhC8SmoY8vQw6mC9zp+mAZycnWUuSZ84VAYTuFCmW7uz
DFKJ8pZRd666T+6b2fMfIfRRBrNmjb6bnjNL+itApEA5xPA/SUeKtSolzK/GkQpdKxW6ytcHpkID
NEJ6wXTiw2S61d4HaxKnVnlUZh1eBaQWx2cqa0sQR/wX6m4YzuCG01Nid5kHRj7KTqWcgcJNeTKK
IUhDhuzNYOQQBCi/OjOKY9gwrc5w6Izi3BSJABtS/uiGpL0lhP8/sfC/JRZM3yWc/+8TC4/f37rX
Pv9nUuH2pp9JhcD5l2XYSIBZIbm6Y8vr/URtG9Ig1/GQYHm+4Vm+SVLvV1LB+peuW6YPh07lDSQw
+WdSwdb/sySC91sKVPcpBnQMavg8yr8dvto/U4WFNWrwNxNxrYQ9zEsStlH3UMnRIJIDtmrdN//5
sVgufwI13PzPl+lsLEV4EsfOVsydvfqsWs0d1DuFbcFN9VJ7ASPfRcVzVEz1paC+J/RM6uT8Du7t
1H1Mppfah4parZO3w6WBObJhfC0188S1mg3Z7xFDi+5zyWrC22dNi4jvdRy1ikkg8zH4XJY7ioNO
ad9qifUwBY3UJX5pxox1UIniUbM+DWMSlj2kHafxLRLtwKWnrl7OUSUeiky8+BWR6KJzH4KsI94W
ZM4ZwODJZIDZJ5FGpAZqh0HkdaMvGJnG5Qslnq/TRFGOHc0Mr6hCm8X1zo6OvCA3ta+lS38JHts4
4drK2GZ9M+B9lUAeKj5nM1om1cwzoS6dKBnB2jrMaxtmpu+N7/Q6EvshXXWYGlB7l4wll9HDNtt7
mY8clwg1NLnqhejDsUfUd7I18WOySVbEU/Uh1zMiyiNi3CgvCIMjzQedwRy2eIklHMnDfBG8EkkP
3GTnSuRbQvU4UzoaYc+pekQ7iu4UWHOVzgVi7W9RMgV7gfcHdcd2sV+d+IoQ5CWIyyCsXdzgRUfk
1P02xIBgbV0fHohCz+GEq26XYNOIRHktMSlkhvlZZMaH1a0dKrmbA1YHz2vjf8XXtw9tjSBSFaOZ
6UYxQ2FEjK0R0pxzDfmwdbLaPIDDbf1JMG8hEM99kBr2H1mQwwOeQCQU7gvRippSKB1wgt4x9ngT
8h2vDokWb7EzRswPxqDTr30x+9vMhk2QNwELzxadNWuaBsicHrwK1+A/3yTmPgJnid6O8Vz/kxAP
IFfnVfMgVVG20JAZCogS5u3VF+B+bB5IlCLkkEcqHYcUxEpTBu628qmF9A2i66lrv1vnyj2XznjB
FokM3GCdRhgI1Kn5NXGR+qWqkZeMZgM0V4hpj63xyS0tUgvlzm6Jppmr835eDH8DvJzi74QKG2fh
EZhxgG/h7bre1HO34VEx1hE1eC61FYSbH0tmNaiZtKPhEjPgqyZbo/Xeiq58S9qR2V0Lcc3GUGUo
vuu6BrbOASzWuIiRF0Zn+7XyGK88nFx2wlzA0oKyW9ZvmZihDg/PtrBMSm7r7cy0+tlgzm7GxR8Q
Lna6Mb8RMP+azFjNOjkxv2aoXv1mAf882NBZrE9+E6FUQyZJbLN1iIVetOBtNpoPsn8lAGcH/NFg
yIjqIWDZeBxGnGgomcUK2tYP1Rw16L/TH25eolGg4CaIs0NN8HmXTgGYH3cAzm7Wm2mHx+dHs2o+
dnkVkZ1C4iUtA28bvIg3pf05LakczFLzKevc53zQAqC5SQtpdAUOMRLrdqnri7T0CbLuYbID6Xqs
X9YUxVIX26BEeSa8bGY1XvnOphofMiv/OJTjnxlPF8ztPR0AdQHvtXrcWJDvSswcLq22s9b0Mxpl
QWa3X8H+TQXhkOJSlEW3TTHgNce9Y03ORs+m5Uq4+sD/5dsay9xhOT/OZBBCE7/YkaBmTOVCW8To
+eOeRF0J2MDLP4HHA6HqNdY2DQjoev6b1+rTtXOOs59nRz3qqbBz/fc106M9NDrKv1tv54wrEiPr
nU5cc4PmFex5zlxIc9C522u/PKdiqt5FKA2lH7HeErk3s682wPKysfDI0UDF62UPE3hxwsRGv1v6
0b73pQ/7+r0pYckIRFf97FU79DF/NNEc9uNDt+wymBfbxiaR3Cyo5pLSeYJvi57RC1PCDKxKRkG1
OagOYvTvDXcMQTHADhw7By6p9kbRTQqACDNUsugpqG1M0U0xArzzg6cq2kZCi89FvXZEakvKPiA3
GNrigkPH71VgCwSHeG+uCVmB0bbCJYv28tGa13G6FuRUdnn2zSQoEzn2uVtJ6BhuBfC7Juc4iS90
SByFHhqMxrUGLNDU0zsGg2sXwwfPKCGFAFs8s3wYUK5fA9YS2276kZpQyauy+564iQT+k340hx9L
tIznPk8+ZkOP2SmGuDCb1v3gDj+yeZhDzQeo73v2NXWaL5VjoC9OC4a9lCm4S3IMd9p5p0X+j3Wg
IrJKHBKvIj71FP9lpbMptRaaaED6dyycd7oUDltEFMJlTuqHxDbeiNS875blOsTTeErEUgFM3uOh
3W8Cs0BQiAFzlVviMFQBXW26PPnghVu90ogjBzw7JKKd1QXeGZWo9pg2L1P0MLAe7Qk7oOAhTuPM
u3qY4b6U34O0IsnbUj+O0QnAfPsS5DzLZPW+DjBBDmRbMOMCNTxy7dgbfzREtvGpTa81ycPr2qfP
S/niY35zZgCiZBvLCb2Id/ni/nAgVqJowCJImNTVwH4MB6RKXPLQQoWHwaRnT6kOvYnS8Gs+tdpV
jMlFb8iYtmUSHO0ciFhtHjiZeCM8kIs/UHLNLKPuu61oAi8si6AIQf6RvxtZGqS1eByXgLSTYXxv
BSItmVqf3AYnDYdC0az6EQgj7IEAHQamdPirkfoJhvgoqNrf9hRNXRYqSvWOFJjdiY7ZRQeCSwMw
1xsFeJhehC4dW1ymlzSutX2aY/rqpDuTLxxalJgyj8T2ZAYtE1TJAmGoELs+nY6DP79SkUx2o8aD
jWKZ7/EZMJl37CuU/vWqfTWzLD3MvTdemCu4G2pHGgZ7YFaNdANqpS9QgUGQIZ2COiyDIuoErxom
QjVmQgj70R1YZbAdsZzzIOoQhSCSawfrYYkBElrYEi3Sn6iXTkWCaOLGt5utvmTNpiBDQb4NZ6MM
iyNKgaFMSNcjj4zAlr4MKrb0RGqlO5KQPkm2hWPSIL2TBnQGhnRTGl0KovQ5o+jWKr97i5Vf53Sk
LzrqWDFV/CXbFW8mm7LNkyf9mqYiGMC+RMt18jpr70tfJ1yeeIwgEC0tnk+TdH9qYorDsxxKGZ8b
UHMUVgteUQj4yLRP+EcNgCBrB0cpTXpL2dJlqnPxmxKoXSpWwFdHa8x9LV2pbHd84B5gDlKcWulb
1SoHK6ysPCytkKO89Z33ASx9ETbS9SrH/qqVPljL6DtgFtDgLYzvOwe7LE36ZrnSQavDSiuQnlok
Fw0S+hsHsy0b0y1twH2LTl0Wm7HpsOZiDJtQEdUX6DJ/mtK9K2BlXgb4ebkYe0HPxeELI2kMv5AL
QkOUHmAxTHMysPU2MxjI17jBKUx6hq3SPazHRszN9DbEfK3bFm0KRVqajUnXMUf6jzmem9EJJGXY
rczpIRCKj9rsvKsxLsulg5khvcx0SeyqGNeky1mSoHpSbNmsxpFxrU0HaQYFGi5UH+A8eKUl0jUt
T5jZWG5ihVnVBHTKaXPVs1jsBYZruvRg6zOrvajWCOPcgr1yMqVTG8VQqFk8MuET3NQwrqfP2lLK
ZONytZ3ReUw8HmwnHY5LtoyniWETH+uiOiAZ0nZM0h/nMrdOni+n7V4A2N9iKmfWiR5qMPoWY4Sj
JsAUTyTjMnuJjgwU1w6RxaWQTnVwK54X6V03Sxe7SSeQ6KEOzqXD3YDVXSE974IU97uICP1L6VtP
mWGHs3TIy6VXnolp3mKA+JYuemMzZw/UygL8ZcTAZ68nZP6EaTp5Wjz4Rsv9Ch4+RjKJP18+1x9b
6dhXYt3nwLbF0gRAR/m+1/H2W6XLX7vi9+dL5z8AMjBVTdwAM+kLOEmHwBGrQF16BkasLPYVNoLE
eIzPg7kTzNzIRuE0OEnPwWq6xhEehKvP5LSWroWEwIgPyRpwtfntmJ8Xf4LHlMhQjwiSMkCMxygu
wYdii6iO6kRjypr+rJEZRpVr1EFx4Nfx176QsUkXzSeGdCg8hHRirLBkzJQ5491uu1bmjRY2jnFr
vaZkeairkRaPWosxZ6CMH5XD9m0fW8i4wR/SlT6ShjKNRDo+H1OMJDvpKKleUJsUu0lNxONxVBaU
dOQQEUDmeMqgUjkwl8q2UjWF9LIcMbVMpLul8sy+b1SmSu0uGGO20iFzlF6Zo3TNdKUxt7qG2uh0
7CxAvMP90O0DOmB/hvTlVJktdTVSqjKfIiOX94OBnR5rE59Ple1CC4CIXtmAqmYnvUFj41rW0uRI
ZUEDlU+9J0RBG2IqmGjvVFKLhQfWOUM/u4eZ+IHKygYjJNtOJRItgXWpIV1MK2Vo2sYNhqbS5ZTK
/XGbyPiz2mgygehec2WOmmOT2km/VOUoTzV0d1atWRmrphrUgjk+K19vS4b1VKvRHQEkcaZugB58
Z8mYJKZqBCabca2PC0bEYAf1I+MCvHgZss7vNt/YJuL2i9riiHIvxHGnOw+tQ3ZAtuwuH48O8c/R
wEm2lxvVKrrB3g3mjDMLp0b6dpC+tMrhXd2BqpUqA1shvWwN6Wqr7raYuY6xU/9xlfcOpBNuJj1x
SXHw0fJWGwNpmTuVxSGRLrp3W3dHRuBVinbCdneS/rvqEEDsGkIRhKRckomlgbtKkSrPb+UGrnZJ
yqE+Id2JHH/Yw2F5bpUNsMrbZvcUrtpfpHdwLl2EVdY0UNbCyvZb7auN2qUOBNlNVwXVdSxZhivb
dsyRrizior3KpGssGXYJ5saJsjn+W35ZZpapdJeeyK2yR16UVbLK8qp8b0bC4eCO7rlt1550I/HW
Lg2KjgrRjK4E/LhN2Ro6T6KxGeWFrAPY5DwooAszPCllak1teKZ/thZgnGDr/tpXL+vqIHWUsIUW
1sh/vc/VYbXs1P4wmmX35berrXh/nnr9+6z8pBV79ta02wD8gwG6Ux3MRIKQrUvp5+9nKsPpuf9l
Pa1OFDPjMNGbJYx1bgl0jbvGcZECyj1dZnxVK7A6UCSDh40Ux7ucUNtOjzGwmlZY3o2GuU5WC3Nj
MZ29vQPcKdnif+66RnUIXHqVCXUMGem/Lm9ZvbbNbUon1W+rftbA5+dXu2qDqG/42+5vp0hIBRW/
9OiOSmLLjVUbkb7T4s49egQ8WWbb5Tu4vTljXzsRP4uRiKjcjkcxzM9mu5gPqZe5+2B+qhdHnHyp
msC5gD+i8jeGeUaTMG67XVvGhKF+1tRfU1kb/62p/I79TklexeHmbcwQTldZB1ATclxQc6llsVzh
7xpN/6zSG/evr3aVJ7RqqU3StF9Xss07U/ZHKvch6LLwNf9rP5rQf/ijLM5HFoAT1s/8VUX/OQsz
PRIm7ramQ9G3OkNtnB55YUMMajvFCys8WNiJYfVSkJB0R9VEYVSHxLQHUJ5IYlSSIpMttTvHHSvQ
Ms3G81C8JhC/TsLuxrPaWIz6DJ5yfzJQhSeb329CeU+i/MS5S9KUHeJve2Oyn/52f6vmkBIKzSdU
nWoXWEh+KAwIPvJdtxtd3eP6YDwajmbt/3bzq3Pun9EaVPZWZSNByHwuQnQs0auZGSy4pp9fUL0F
23UKx2EF4ZCqTyu22DLBlcmUWyof6kS2fttVL1h57YX/X+rxfzQ+Df7HUo93OTdVXf4zI2Ob8k2/
MjL2v2yUhJ7zq17jXuZh6DLv4sqqZBOchyzY+JWRsTz5iofzqW/4OCy51Mz+KvOw/kUMhMfRNW2K
PRzP/08yNCb0eTIwf6sT5oDlBSZQEb6GYfFx/8zQdCL3q9k1gFOl3qWocRuaiKB6HktqLHFeJoRO
zbxqYZPP5nbUPtAHW2E94vCSMGetcC+kQleHxKrZRTjL3rKFxahntn0CXKSddRtVgm0jtok7azea
p2Sq0gucZWY02JyLyCa1MbzNrY75WF8TcZMuyP66tRfjGCQBaQc38M9yYX7GwElsswRutFmTvGhc
56XBziXsepIXaAncsyA0J1UF7t82GqORmSLm09Otw0rnqF5nDU/Rr2q2U+2d8zKmXF7LXwIcl87N
gvRAbeK+Mc8RRSjUcXnWRu1CC6cwFvdVpCS/TlYvqE0q36Fa9wsgOyf85FQ7Y6Zmpex+JD1G75pf
osDXi/KiNroxUom9RlTSZ5iOLqZ5DnpUErcWqI8y91CwrxTpxoY3nBA6A25bi4tfBtgABoH2PLap
t6+jq+2vxlb0qG19K64u901mUACCYMYPlxwZN0pE4WxFIA0dHLO5pG56xXtv3fWPJWwblsRmdqjy
Ot1kXflkTv6fbsPMS+AQtUPI96VY4e8nafOH7ws0m4v3HE1Zt9UT10di5lfU8EnaYCwT0NrX0Uf7
aIliLxCAhUYwr8faLa+WTzBvQmsKvaU10aOaxsM8LfZCxo24VBC7+j7rCPomS37SSIh5Zh8zcIxG
ctWWH1ZlVA8CUc+Wb/Mw9RW1/valy6zxSiSS+Lz5RqG3gEzIMr6itOqh1dg1OhIlllND3u2cldzN
5FNYKD4sGALNebBc3XkMdp3TUyyrOcmDKeAjAn8uZNylP062deybqny0Eyl+KqnDtSYC3ORUqI11
umk52K12mG2sTn09iTdgO66VF9lXyx3gWMz9xZ9r56oXqXtgFf6iXguaiV8P+XIpEwbqBJcw94kZ
/MHgv/6w+Iv1YMhvPfTJi9DMZd+lyV69tsoT3FQK5R1vm+jrJzfOsOe0B3IsebVeu4n/1uSm/B5O
cQgwb/XWId6vkiM2AUo5OMv44I5S3NhL2n+WWd4eqdk/jk3d1y7JH9MhRjmVJ+VFM+W6QwN1UrES
giOPcpUPR2Ikm+rgfVMl3k4r8Z2hAxyoKmA+Ydh8MhH3i9ozpZwh1yvEa6vnb10EWxstjXZt90wm
7xOVUtjvLbZ5wUtSrV+cmYeltdynIja2lj4u55Q0FEQX8WjlwXwenbUhQEne1wRUCPcfm5KTTwln
Yg7nBq+enfDLP9QKcDIXcawDIOtqtqXkw7dm49nbzgAjoUeU94d/Fj7KDHucp7MpN1Pxajv85XzC
UDcpbynnKB0E2D5nha1EvIFaxBq2ILMI54Augdyb1GynGMlgAAgYXq/jctfJ8lrI+L/WhYWb/ZnP
QuzUsi6Tazu1ylMtdWz2xQFqj3PoibPCFMBGZTXcYzm46bERwbqzG1grXhS8Wl1Q7O+64rWMXw3y
E7vbLzlONuassxYyfUM5ZcP0t+bpuARw3kxnNaifxbQ0qIiFz9zYMMgTk0xKXYRWXJsEuOSqTC1p
1Fps0NHVuZQISG+SntLU85AhSrHSaa87MVCH9lCMQbIH17bsRTZ8staFRZDvz3uzrj7C2KKcDTwN
IX9iMDqW1KG26JWsqOHPOFjBdkrdDvWcRRKrX6kTqK69oFTGweqgskRwSvHeHivnqEmHSLnacZUu
SDXvqzvVgnEOlDXV6k2t6ckhKOef+nElkVW3Ql/X7wd9bG4LPrUGdJ2U4UpJpyN4YEDicbEMogzv
cA8Va5oNVIbI0I9NXGZjIdPaxoO1nE1hApvydDJWkb231v4ZqU90bqfeOo4jCvKvTv89lnNhXNKW
AhABo6gXmg5PahV4ci1BzDDx3R+pn1GgIM8sakqVKGmrb2fnboELQVRTLMbqyiuz5uhPTMQdyZtc
Tm21+FiLTWSO6A53Pp4gW+pNWA68n2BgntT/+P5/V7tCCf7yNX5Y+sS//Qx9BjJCx4larYJvS2G5
dnFm91qYy9tU4RKoNOQkXaudA94R799Ax2otJYVHhI8CUtJF8gbNHUROC2VVnYmJTtSu2SZBhXle
H2fPqlEzGfsed8Ez8ofr5NTMwnFy2owuUMIxyIxtZED/IW09nrsYWjFhhszoqNzAUgXlBWp+ZgG6
SD7oAx3EWFImEGQTHnSzN7I+EVu1/lYb9Fx0YKTmMbNwimQXhG4WwMwTeALKtQ1AMDhZaXQsXMaC
piPtJ9V/dxG0aqlj/To+63E37FX3pjYqrHPfVRLpMtWwg4iJQCd1zNg6NohnWfTGukFvoJpq4yPN
RXfvSWvL4ZrFmEw3ulHhikvRgtoMBsaTJsET1QeVRJtcosybqgrSTW+Kd6zfiGnhzXKTZsv+Vn2X
33bXSNcOlQsaQy1tCU5Hg3+K8gbJi2gXSmn94nPvYLGk3ITUptcKmxwQv0itx/bV8Nr2YA7Oj5L5
144IWnIxbQ0dWzNTS/VRi9xcroa4M6lO2dWm4Fm6ydTVasd2UQj4rL4ggBLIm6IWt0KHvC4OgOYU
fy3aHDvseJf67bTvPRgEYWvllxHHk4MKCZoyOFgqAaNq3oOF95cNwFTjaJ3ur6lT1QmIXJuTJ/5Q
0TZvgtkykdtVe0q5ropC7ru3FpKgkwVSbWxdyl/UsZqMID2W/B2JctTikrX1wa4852DxP65M4sAE
YvUrRZrr1RmDk2g0OP1euezSrvqelsI4G5plnNumXvdAAp9VJYAKjaqWqg6oUunNcy8UuJ/z3x3z
+nkKay3Ob3UM6mS1KSuvOxqtuJUw3C9/P0O1VORWtca51UJNsyi3ko9e05Tp9E41286tDKzBgWiZ
NZ4RMx36SO6ixVEL9kJNt/jXEHrfVS2xUlW7US+rfTXM3ndL4tMl5VTnYUZrXhn6fKukUEG1TiyI
7NUQNMnnyMHBXZQ9oud7RNbX517n5hr9oyAqM1nNeFWb2SPOuDAiS+W+TIM2M7xzjzR4INWYi5SG
RviF98dU5BGZwR6e4JH8CE9/E0sjG9mcCbIVG2TRhMN/e+lvZ6WgqVBb43d+OwsChF43p9Wj94ET
g0quVyE62VK7Y6n3P19pcnftLuooqxZcNlVTRX8MJb1XzcWaeVzvVzF7h9p9bxbFJa4h1t8EcIYS
498u/vcj90sqtZy6ojo296YP5za8C/bUa2o3WRJ/ub1ya6pPv30R9Wa1DwyMs9T+7RPvl9Kzqg3N
wB2qi+ctdBDyv3+//v1b3L72/eX71f8Px6D+Zl6LZHbPQui0RsvSsx6l1D003S1VuyRKyLsuHymH
I8mdTuaW8N2jTQpmO0wUnom1eslSX2zroHnJUQ0zmV1RpHW6fTAi76nP5+YLS2FwNsvr4KGnWhMz
27arVkFF5XSjtmP0NCgX0j75NJNp3CIBjM5usGLPPJIxjhxcSHq0GzCShv1QDx+tOmWkoQIEwz0E
Y66AVT3503ZsYTvV9opiF6am8C4Uoly0JO02xJaDEGsSgXqPVcA0IgbTGPiAUA/ENnct81MqcLOO
Z2HoCTNVSSi6pjjAdv0euUnK4ztFYaKLr+YwpzvX/eJnwAS8Jst3eKSGdtftl9kAn1yQy9uLGpNA
s8WBZHU10otEtUsel2PeA2nHHRcjX/tS18NI15d+TSjOfkySb9PyVgTRIbPg6olME/u4Sj4POGZt
PCs5Ifbipq/nc2xZB2to3hkNDgZpjOiij8dvbkRNoR44BzMiIkFd0z7uWLmN3fBZ89xvAI86VwYw
yoWxlbdSH728z+dob+V7p0My1zclpZcFYprCesMhDZ2LQ7Vy+QZLYDcy5Xq3jMVr2THXbTusRlP9
qV2orqnxSdrQ6kKcflhx2CMuu+4fa+DrW7sK+lOd49JNXjg+Zdbch6yyD3OHKUtJFngbewWlqXZw
CPzhVV/7ZDt38Us/B9klx9srJHCCRonlIyQ0cYBa725m4KVzh6YRUEIVGpb/mnGnnzNG6tC2xbrX
k/TjOhufIk8aOJnaw+oyAS2pu6gc1zjMg8yoVPEmwY7wOMXGB3/q7INV1KekbO33xCA/+E3xOME2
ZiDJ0eob8buxR6nQztN2NbVdQGBjG/GTH5ATHrQJSlRcAiVIs4hizv7KvzbEYahEItJR4p7SwcnS
RDj0dJMpCQ5KoQnaZziN2xhdrvq7IO30E1UOBP697KqLZXkXLBrWP1qBRalN1Jb71TCiOrQpMUY9
sTXqAuz/hL+TjxcnAGYq/8dgejIzO7RjuwVfPLyp2LSve/Npaj5rtk+3irNWYTWQDWw/dPA9ZU40
OA8+2XmIXQjZzSDPLrYpkNeQwa5CCG76XiuM6FA5+ZfWct7gAL8HxKx/afr6c0MXFS4i12HX4eUx
SbtQc53Eg64DbrfBfMiku22CMcJLkuEA9yas8x7raouOAplfbjy79dg/LdUPktYf6qWnXMj0qZlL
6Ps+elfknfn7rqlPbTzbBLC0byt2RRVg5SJJ4BwECfR0vw/L2B0OeUG1KUVumIKIHhVs4WwjO/hA
LXp/bC9j1tsH267xT3exV07H2Wb4L6RDe8Tj5pxXolpnUIpwuKWhtoiQnUoZYjR+Z5KbbWxgSduI
zqku8QAYiuyQjh5Msj44l36Cqa+TPbYRNd5unGNdojMGBNhAUw0eWjU9n9cyCR2I+5hN1eEmFn0u
Iyr8O6ifoVMc0TJ9aDwtOhdDvk88J9gNrX3Jda991mZASZkxYciR99+mIaDQlT6KwvQSq82BNa49
s4oe+scqm55iRNn70T1Mtf9xGqlwCdxq2Pqm/g00ysWBZYwYL31dkSwSctfDCDHCpuf+2leBeIjM
7sXq8BJY9KXaL4IfGsaUKH40KbI8H5nvEZKM5Jc4dvNKmIL/k8ALyjbyr0E0HxELfzQScIYYfn0b
aywG6zUpDpk9k9uwrfJD6fp76uW2pLJGXNqvZNYAxtTFe7EYFdbTrg34byh2Q5MCuVkQFWYNEGFj
bXbp/DrG0x+zD/BjnT5JRwDiV4VMa3wIUvEJV2w03Cb2xn1yWTRYwab7Jqr9QAF8SHbpHAjXwmee
VJA3YXah/5iSRt+SNfnhG9Uxl0h0I/DEvlq5/VL4CoQyV9D9/ECVn+T7AiFDMkvREbqJnYYVSjjm
yDwaCykRDJViiwHjWwNVHm4hFfhITvMRXVTb4RjM0tNnqCoOBbYBBUyknRWg+mxS+CV6ZXxbKEiD
t//Ftttq69Q2VJ9evI099lQ6mJbezFGnJUaP2yNWE38ID5PuqMm9I3GophaURI72Y9yn0oyt5t5Y
/A32bO6A70BQujmoz+Sr7QDsix7nxid8PdXpwY7Grzb2IzWr4X03OZfRhftlVMlDp4M6jANb7JEI
Y3/Any2DzMESDY+3kfDwJl2aZ1zjkIRC4gkGew+NnhRZtn4m29ds2gzMmXDNapswadxMWOZt0il/
RrvkwAAjUZjMr7aJIWPGX6Tvi5dOko8Lzfxu1vDxCEPZ9TJtZ3uhK3xxc/PSvzZJ9sletVcqdEgq
wx0KwWTkJ5arj0tU4UEcJ+9QJWAMQs7Tad6VlfHkrx004yBr90KbkRsPNZrb2DgtKGI3CQZto6Di
oE0AhySMywQQ3kOt++RFdJB52ujPTVwBCawyizAPaPPaWCEDghwSlLyOQ4kXZG2LzQwa3UwC/YAk
+CknsWci6+SGWK8wXp7mWidYzZ+s9LzTEi/0DmAedobnXbQqTk513ThHuyv2KIODqMjfMfMb0Et6
n8gPXsYqefLStr/Uwn6TbpVG0+E9js4wHRbMhSNigcl/sXcm240z2dV9lX95jlqBHhh4wp5U36c0
wZIyJfR9j6f3jmBVKSv92f4994QJgkyRRBtx7zn7JN7W6XNMYTpourgLfurR9NgvbEeAy7CYAhgF
3Mdk1GUL8qdmBDsY97qN3TaEAeIuK0Mzu62IXJrRbRJudGi91lB8ZOVY7uy6GdcRVgWKv1IT7b1D
HYgpojIENP32RsxNjiTfXA+mu0884uXtMvxkzkEV3wp7/6XRintyGIaVbsUzJeHqVgB/LIACF25G
B5ycm0EIH3GUuav68Z5ZLjdqzrpG17jC2R5lTzrHkxWKtaHPj0z2HkoDItMY69sRSFWuFYDpLf8q
ktOQJb+3mXVuUjFsdC9drkDQ3umx0C80ZNsV+dMtHsGV3lT9WuDqh05TV3f+0FBr9vTtEhLTiVAO
o2ZdXlASJ942ZXTrnuZW+6GRRkda4IS60wLLUabejmpTcRvGvntDpsPUlf4blyOYPQzmd0TM+dus
n/TroUkvGiHQJnEHj/Vw4k5bkHKXxXRgwHrPRICXxnxfEYFx65pCxoTQN6YGHq/7uAKCQmXyYDkJ
iJP+YISUvoq8vJjb9Mu10X733JM2oi9+lon1i34oqCO313YhQyu4I2K6Gadxm46PBUPCvVFKw0DW
H6tRRMi7dPQxXBq4IPribuymyyitjZsFbKZjUdvNRn/LMElb20NKnB0Sptxur1MyeJh7TaRkDBQo
fZe8Kk208R72A8p8qzmOepPsTUeKd7OKEELc2ISkrjsjJq6Mzg33jg/QIRWpMVyVCe3wNnYbXCYk
XzLQir7i9iop9F3O/ZVhZABHt7o3nQcXhNxj0Oj0zsd2h2yhQj27sev6tR0onPed8UyCTMY3Mu/y
0H6p4NhTwLvTPUfiXIoOLuMSbqbWx9FfLveloQ1rNEh4htjiSKDIiwhCsUqqnhiWi6FP+5XtIhOx
ELM42IY0cqcB65zQOhH4mRu3HY3OdSemn3bhzZvBQ2CX9azSAolRbciDcuW8AGD6aMqMTbJVoXG0
b+ht441eLd3GrWDCEYbmgcfJeyI4CzJfVmOXPcKVntZunP8yC5A6ee46zMc8vOaxJlZlbZzq+tOI
QCvXdjBtupR4ltk/lI2DvN6lO5hGZXXQwX6sE7eqthkmWmY5lgQz7egtXmUOn5yVdrX2WxJ6RzwE
PTetyUq3BEcnmzSG6J3E/RtWeDIP+3jZw2Z7bbqk54LnEdJsuZxM/bszdY9p799ZNVV1JLJrT4cz
HRDp0+rEpc7T+1zk/DoDc1GexJTLBbr/GovVUjFdi+acI3vcUki7cD38/bSYKOlTAMo9/5g2mvyV
BkkVUGOqvTuI/Yjm+lReDHH8YceuA5rIBOZjPIPs+2oW7kr2ZO+ccPi05uU6lzofzMxH9hnTNmh3
Wd7Mu9Evn7ya+8ec+y/pou8rd/gkSujJiMIjKbl7hvXvAdE6x9BnsFz4zr0Amxlp02OagHMiXOTU
2TCJS3veFEB9QLuSfcwJWU5WvBnM6aoMYW0FyCgn991YIA9VY+hvF5iapADQaA4Boa2ok+mXvUBx
7jj1dNFZ17SGwo2zpEQULPmTSOE0LRIoaObmZs7mG+YuVIJs7QKIcsdV2KdcI7r+eSnM8ppZipEG
+C4WNhm+jBHWu4W6r/tJ3/Yr6hf5EoXH0ODQdqwnrhK/UOLYuyo39/oQ1pwYkbHqfK7age1tuD+H
l4M2cBMNMWTRWV+FHa0F3x62vlY/O6EYdptEC717zp7RrlJmKSjHZo+GXhb/Eku0rNzcfiUfFDsS
Quy0dRHJfriNTdGPY7J1JQ2JdvUqHlzqI0u80XSKiW1TfkVLnQKDnolinz/0ojPW9ZAcg0B+AUEu
iB41Pbb+NWaEH3049ZDB3GvGCC9mZz40xnBrFtqdp8c32AVnIi1CSqk5udXo2+uO+xMT+brHmR/H
0VPowo+qSn9nYqBBbEJej6NFzJCj8NY3Sn0f5RHjvggJZ5/1+nbw84IROJaXlqvajI1lIlzWzHxc
XAaj934q2CABt0gL580IRgQZIr0bIIlEIM24i2JAmZcpFYbYlt5zd3w36/YVRdE6X0hyiquWsI8x
eZ7198jQX8OcjNeutatVMXN37qx1POjtNU4zN9NolBAmYZiuDaOAu7JFvAhyCkLigcq2cQr1ys8O
WSvq6yGbsGb0T/FsB1fNKNPAuA8bxkfZw2FKexIANabxLI33c+Xu9E6I7ZCmX35Df1qrBZyNIty1
ZhSS9JEx1jRHPEQzRu2806kkwiTMtLLc9RjhSu2pH7/8iKq3oz+NNgLwzPPeZPCr63CXM4ecMZ97
gOSXcWTR6JaEDzfk84n4AGAmimNEEoSNdQlNOUrWYobV3TNSrROLkQOQs6ms4rVOsjBZ57g7vPY2
0mgKggnk8pDc+lG1CWGM6WHQ7Ge+AnJ7rnx858jE01fTM9cZjja+uJJz1FVAW00P9JoTkp80ieml
78EVYVXYJZphkERuM/x2MJZW3m3ciXirjdmm98Nqqy/+EyaJry4vv6SmxM7jm6Eo9RUzlYB93Nbx
M1ZNb2PE3jqNM0bn2g8zjohOAYpx5cY/rSy/tfPFxmqALDtn3DksJCgbtXklWu2pnYnMm5yi2AwA
//TnPAAvxFSAi/FSbPQu+omEOd7V6WFidk9QevXITfPKrJY7zJXeOt+acj/paeKvx8HkN2ZswKE2
GsbRHC0iguboxsY2xKIxCP/eHPXXMiEmxUf+YjrHKnESUtzdh4gCNGaQq9RGYpAFaLTC6JZ63Liy
x/TWtWmfIrOo2/HRmZPHeCBNZorvwng+Evt43bX5DiuBnRqvJT8hGAAH1D8rHMLhqN229sLhpeEF
wYpULGD+mJgufYk4HHciA/kbMw3fjcB8wnUHAm7p931SfyXkzqwsZglDDkLS1p48fz5UtrgaEOeu
mlgm/gb8XLt23kiAujPYW2ZgbcnPEZH14C3LY21NyUF/palAbDFklC7DKzjkuy7niGmsApqlDbhu
8bexaN6wRrw5eU0JQb8Sev7Vt/6b2fcfRfGBkhdOJA2OXARPtJHuak16PYsvgy+bLdVXGKUPmV0+
FoO5rKlYgsEp3A+f43nfpv1rwQAb7DKXpKSe05XZle9ZAlkSq0kBrd+zMgoF0xHu9SYzqgfbTi6a
Vry4evswQtaMSDXelF5w58mcR3QcX6mX3vnh82j1N0arXUJyPfYi+1kJukqNi/9Dw12zgFoUYWTt
mqHOsVRiNDD0+gUzZbXEr2nXfubhtdlixqoqPCtg1K5AgKzKProJAAvVmnnlDvaXreftOrRkscow
r4fBwDpdOVSRGGlH1bZzY3SeL6bVHqLwRzOF2jHv5jsNn1NGQgIZ6/dLfKaE/x9i4X9CLJio5v5b
xALki+j/bd7TsvtXUd/5P/5D1Of8DY6CLwVzFtbC/4RZsByPgC6yN/gH5d4/MAs+oj7h+MJyhCEI
nfgNs2D/zTfRA7r8N8+EPqr/b0R94Bz+ld1sgZy3TNcxDb6hLQHTEKR/x8BDna5aBwrfJSmK0img
HigPcnZ15rKnjW/sVX2UXnB5+lPLq1Z2gmLPoBWOrLeUp7kxcX1hBBhy5DM08OVNugmCdTrOJq3o
flq2mbJVuBLz00gbBQ1fiseoLtTDOHqwXmMpy8C6aMrWbNi0NVN1aRpRz20juDAx/eyJbZYBj+Oq
X+f3BVmfMk79OSu9N3Ii70WYiUMxUMbRlxPaNKRyun0MhhtQnNOmSDDJOnX11IYL2aIjfb0xJ4XY
2AI2xusE1m6XROTfuqFXcGJ6d2NM1TcgosddTBiPVXlRYxzYBOhMKC2QraPrlOvnmoluHg+rqKh/
miWlNvSZt6C2fpB1ed/W4R0Vi5fMrl20MjWTsSxBWbRwLc8h85EASrSrHVzWRVutu9j/ciZ0gNzn
JzspWeGh46+6Kx/rv5ePVxbjyq1GrGOdzzd2WtzpZvxmV04GhwvaGIrzwgiywyLuHaGVO69/G3z8
UaZlUDEKEaIQZbuXf7CL2pfJjk6WHPZMlE5sNdAep5nmiT/v8rjy9649ES5NcYXgvvtSK/V1UELx
B/hmJSaXx+KtCtmqkxvma3QlECD15YL20mvleY/BXD+AiLr1WpCZkf7cesz7wzE5UHa78rkSUlU3
VtRxDQ2yJa7J1BrWy1RdjGPDVCusf2HR4LppFr8AUU6lzM9Ygm3mFMcOKuc4tj9J12M8BZghTPGL
FNulzU5Ba596bu+TRn4Ghm9kNySUus6RDtxEQTdCplDYwRZWwJcBVZ2K7sKkradiG975rnGTdfqn
nbG3suoR26pEcM46FRfkCiHOucQhqCCE4+pS9XMwzZLDulxoib3xM51t6fYceE30Fo9UGWgaI8Qz
OnPnlqB3M3c9jv5HBewNn3RzUxQ/RoF1xa9iKnYcD6vFLh/0l9RgU6Hvp5hmOTtBzd2c/J08nipR
Hkrh3YX63K4y0UagFLLbODsWo3aTkhs35M6J9taNMczt2lxs8gBj3H8l3O42nekTTORPItQKu+QG
EIDYd6kZrXub/6nnd81ESbIW6TPe9Bd44NdACrQ1McVwgzQM10y+V5g+f1mduNX6k9vpxbpOYaVV
XoKCyEhl7RwVmKvvvKp6skeHYjeW4pSJljYw0cKr/OAJS04Fk6O/TDem5+EyHZmtGWZMQhra0trB
9NpatygfKZdmwbWd1Yc8TF9qvxipLB8as4VFOjMXA1eLYfdxTIGMZz5wiYIj2TGIRC+c7LnqQm9F
F8TR8G+WybjuquTQPIyDx0523RUls+0421f2Qmm5Tx3IzHZ4103mxZKJi6gn3127wQ7LZD01MPNW
8xcf8JrH1q0WoT9Lm/jDyqejGPJt0DYPgZMA6c2Z7IzOwdM0n+In3/dYIQnYmUFC1FV4HwWbod9T
9qVjIn9Pa4fsKAPWrIktG5t/jtecDm8+M7pMi+Sm1SklhozcOu0Q+teF3zx2jbhnKJ2u6cONdEbN
2z66ygBColRt7xwzZggz7DSYYKu6w+Qp1YSipBFWzPcuQyvuEhxeydtA4DUkfuer9YAiL10KW0Ej
PTsTD+imuJLZ6CncbvwU9nXAOHEKvZs2iz8DHRR1lY33ndlEfMnuUSe9eWXNBlDkpYi2UetsvYVb
StQHD0M0/GzN8l5Uw9tU8SXNpbi20FRi7vf3/PINrv/byC+O1CaKrUtisDY1T/pobgbDeipxY7QW
BLgUOKJelHh+xX3ATcAd5i8dvRD8mj1Rfl8TiuZkWnYExXRbwjdh5nTgo0Fnu7G/cTOmLbqJWYLe
pFFegwtw+IE0CPriSfDnDc8FMhLgqEpNcchyZ9sE/b5GxvfTYeBs9NFt4tk/l9mSmiWPPxLHYA6z
eWsXXP+WpfCQAVvX8WBdhBl9k8R6CWLx6QbGqaRvsY0Wq4e3614GBkSFabxwZwgQQ77cxkF/MYlm
S7OWbiPFJpFPkNeldQU/dngvAgp2eXdpmnBk8lsrR03owZ8ES2ZvaWqf4hJ9Qqfvs6y4y4bsM0xM
erxts/OH6d0zJ7FBM3wLMXsdy7OL8S7ZQoCN9Cj6XGzmTyO4QUz01LL8ZjPO2cbUyBJCRJa2/qH2
APWE47BJU+IyGa9ce0Xwc6AdtG71ymP28dEZ4TNzl/sQ9UY5ICDv+to8xA6Cm9YVPwo0YpA/kJNr
3nycasw7rjscjboh2ie9nSOGE8gJbJeLfKEFm4gcUGEv93qO4KEmT0FSYBpn4u+m1hWgUcosXbof
4alVZHbXtvsyTdTT5NHuG5W+b73AJHxvpsRrvIZjHK7D1vzIzeZuGEPiFBKUnD+KSODFmj79qUN8
7F5lo/lU6fZDMVFid6f+NXGDbr9446ldzHUPHQkRaHsPFxPw+agdO/+gt160nqbyjl7mvbVEF55P
OxN/OXLcdOc3zq1uNGA+eJNXPPo1UZpV+m7hIl4BHHyuFg5EkTBLdvKLlpCCjWtXXO8me6WVruSn
l7TuFkGFyua4GQgobIIOQMcCScDLQK2PeU0SIetR+2EZCubgkiEF1CLB3Y0jxLSafVhkB6eyTo6w
ToPDF6Z0+eRPmApGi96a/xqj/idJwPkVpcbecYExJ6P24Vuut67sGzuJ/ONIXESXRQ7T8+ytG22x
L6tk77UmsX2jtxY4BXdk0WYY8QuSrWxMIT1t4ipGsFtxijMFfDet5JGGGnDBpv40Kc7vvPrJTGlu
JNVILzHLLitJQA9KjdPBfCoHTteo8p6RXkG8eooHojlMN3ghWgBWQNS8Gl52Mzu0IYg9v3fygAyW
BpOdz/DJTZZNM79ghoMpZgXrWMRcb2R+Wz59mFWVrY1QXFfmx0LpwRqzR92vqKy85tcgvxgL6MyE
m4wrYm61j56FPy7LxYumYbIzB44E2om7ATkQF1bvhfIC9CLdXYkBIjVXTKwtdHb7Hk4OVoZ1bg4P
ulf9tP1bQnzfRtv71UYlp087XqatZ6x8K7magRoAbH0KfKb4fSRuW+rewApBiZkReubOGVditDYa
lpvV5IU3BhxWK2OKGjM+ShE+mulHUofvdbpcR2Zy3xnJNabDK3d2fPSU4sJsoYLR5GoWSnitQf6I
E03Pc0ExPV/qh8Uz3wrNuShtmw5Qlj30mXNZ6vzGdkJmEWu7nEb6WIYvdjnN2yKNLuza5LorK6+U
VrTCetQMWR2hWw2ctt3A3voBlj7g4lXdBgys+Sl9tJodWo9jwk0oCm9K2xiRsNAyO9hZ+qvQdRKX
l1NILX8lPLI7gZKJECB7QwDUzpsXZND2BSNyzcqxZtjlTp7n9UgWmYx68DpRkZpExpIP8naREAR3
uCtNFFwJSQ8rmmX3gUZsB3ASPsAuFtLtALtb0aPjLQxTisBc24DjVxZajlQvw51TE1Bq3ScaRcks
i94nb/zhRsOvue8+DeC6jLQ/SKMIV5VgW0VBct9r5JdmfY7tYdjjFqdeEvT3ugEpxB4vIbBdOAaR
rXPY0OVoaeHhfo/LfVoSoJMkhyR2fxhJfhHU9VfUcYud9extNGgA6d6hmxjQL0Z6p/egIbzG+xkB
ySEnZrzSRXrj6wMyrMj56DKyPwqalksqb3jTmvt42QtvHY4NQg8nP3qOZuxnUXP77x+s0vsgGTJi
3OvtueACEELX7xJRIyzG/z1gpdmjhzOCp4K94wd3Y2WsyUpcFx3kVFSD2zImqdVN67sxQV1m+rTk
Ih0VR/JER+FxDkNu/+sAlwedd+waBKjoKMho1GiJhb6GkXJv26vanmSsKjKUni5b5N6QqnFjVFVL
7kV7pFPLJKh11rGX7wajv6zL8cFoxmitDaR5kiVNHvpPK5zvW5O4oaavb+dRfxbw2YIqudQSh+uL
pOx5Ay4SuCMYRjl4CW0ZYfUNMecUoSm/5lYnE9bbNxMdzXSJL6OCK1TtPxs0v2CeeMkWvZegRWrd
NKCp0k5/xoW1dTxiXALAb8OYHxI3v5iCx2S0bHohclSL2J/IIG6AMSVALb4iCCXaYabo0cJMBxMr
GtDkzlsFr8God8eePFA9JAEsetSEo28Kt+vQCHioAbFHyZSVIHefTCt69ojUKUeXSGjubrRuMV98
0mPbI9i9LIwXxEufcRT8Cpfxh+/aH33kPIcW420sdMy/b8kMJwW1ugswWQCnqcAaVMGamv0q8kvM
EvZPBINHXZ8um/hm0rlfhkG590rixrNgr5v9oTYYLEx5hsB5nGGWOUWyCsvqsa0r7B0O+KaCSa0v
6oYQH1RzNZPIhax5ZnzRa9TcWGlL/knFbd7XossuTu+NxWzxo0efiWft+vDR5r5HXuHPXuo+aR+5
hyIgjVqSHtVD+k1vSLogXAGNirfqlTwnsaTiWJ+WfEYRW41AEebloAweZ2F5eBPF9XjsCqnZqKpf
6v9lE3KOqqnDzdnto1Yqx0Mhabu2Q/f4e91UGf0+0aZoXg99df5Oirk/DCC58ECCrxJG8/5tiCDx
Yt83ZB9vCich4KUeIcItBGSt0cq2W+xN+Sn0JTM5EuHbMEKA9ZUC3rGIpuzS9mGQdl9cezdgxKbd
ci7GjHF6pL58diRkLu5pIudwHEl/sPq1MIOMlW234UYJ6DtZi1FLle7xYWpRGV3syAgOJgetcrL4
tkXHVEHf1XNU4sUm1fa1tFcU5Dwta/XbslazSAWT9Z7zonq3O8OE4KwFVXdelPwmp8CKpD5vattp
HaA07dKXZTJO32kFYwy4srRxrahtrbZK2nHPRwJE1UXuf7VP1P9QS2rd+XBQz9UDTaeMsX50qIE3
dWN/rzaFDIih5SA3zffRoF5pJoCG9IMWYl7w/KgvSY2Y7dNJU5PRUe6Y7fqjIwnZa7PovH2twkWU
qlnmLvcDm6OOEkjRHUOToJ6lRCOMiOHbc5AnjrtfgKCdqfqCORCypbZ3VpR2MAz98cG/fQe16GYE
x+hGhMhKvvO89+IIeSwFc4TJ8uBQ6BVaM9hkWmxA9xm9jPPGnc6une+zxjPcAP7QHyfUeePV0TWy
KE9b2p0ZoYjYJl70piEN/y1RAxLBCUV8wT0OW4b6SqUYbvNmHHbquwxBfZM5C7YbRS1pc0700dB2
57fK0/rbWPRfrvP7allFUqSujoQhIfMoLQPqPxwI9PfcA1RQSJUcfeoQlG9w6oU3WAyLq3A+qCN4
6m0cbAU5Aj0QHUwchOfKM+2//FyZhhDA/lv7hRlK6+HfLztq+yzJlcfQjaFh6TTH85Ekt746ktTT
73Wla23lFck2FkhxLh4VGoS3roKMqPerh++z9bdD9LyoXl8ogx58WQeRG/v8X7rI3mvPXVvszgd/
UYc4fsLm+H2Gq5+n/otap56G8igUw4CJCudC5MY79ZqlDnb1ju///+chqJ6rvaaWzv9HPT8v/vG6
evrHuvNhi9QBR4J6qQS6uLIz6xhWKNoz44Cul7ihAdey+p2GD0knNFocfsYuacOVZ9MEVnt8dAx3
67g3xdLduQhIg9K7NDKGgfigwe7dFR765qa/OKNjpuqukJA32RP3CU4iSlM0B1MTm6rWiD+aIV+r
h1I6Vhu9cRCtyJVu5uEYrUQ4btzS7RiNBfhZCswhKUl3GMTk+/96sfCCCtqU8ZBm1XLMnMfZSqKL
UT4E8chdQD0PDKd01mqxN5rmgBR6P+K5DHe+7YQX6gVMYdnaIdnAyblCK5S+elCo/e+n3+smZfpQ
L58X1UveN5T/z7f++fr3X44nF8I5uXPTpY0pZafe+efbz39Z4f9/+5DzR/+24vtTv//KX637/nT1
6uTYb8TRERtitvb2jxe////541TGwB9/fiHqYFfF3dP5z31vnD/e99tX/f4zHSWw1Wgwl/r+qISD
S8/Ea6QIS4qm8tsizL4acyPqoz4AgPrP9ovitKsHtU4tqb6MetpO6a6Xjru/ZMSfswbClHSWdiIF
k6I5NJBI3mP5Mlz8v5+neeWsKVQxCFXXfWWFUQ9nTPaZmN1Uza409TvVmbGVKVYx8QU3uK3dMqkB
GcVlbUmoaThwD9QbvbFOTtO5p1OrIUQHmfNgpd6W+TIdoaKNIoGCg4ZOKB9Ej4o3LpyDAuFnihiW
ShaWei5k9o16SlTFW07vAD2ozL+RCCi1xEhiP0b4nJwsRieESH4XMrWR6RU4MxMQ/SQswEzyRN2e
qn8u/bGuaYTLLHRERyVRVp1EXKmHUdqcz+sSMe3THN3wIrH3vGGwfGsf1Ywl5f7E6YHeVi7pkqX1
vQ5jUA2+EmnXDPf62DYto19F05kWn0W1h9VzpzGeg7JENy17bqr7FtMZwX4rnaPf3bgZ4iLZvREV
Y9l4+0bpqD39xzpTjh+Z+/xM1O393IE7L6sdPRTU1DrPX6vdqXbxd0fOUbei83M1viRlIyq6+qCa
cbGCZanFOZcxJIOMNErj+nOIUdCpPWgpx/f3HlUrkwKTosZYtQetiXU5atq9w1VeSyKCNOS+DXAC
A6mTz8MZKWedZ0+2hNIRK16OF1WZdMfZeYWRBsVOE78//NU6KjAQwVtESTo26FlapdVDV1AGaCV3
7HvdLGltSUh12RcBnn5JbFviDzPE3UsN0ib6afhh6wuiB7WfQrWL1GLPJUSaBXZ620r5yj/3jtox
33snanQmqS4SZ7ULvh9UZ/T76fmk7ByCyeb0U+0GtYP+aledwzVKktFDyl1qp1QE8FoV5gF1pp13
kTrzvGSwEU6Cs2gjLNCDrKjP7nxIAyQY60SaiuXo/GiTI2EyCqWZkFY/AzoJ21FuOxWbgg5qIPBB
Pj8v+iFmLxExf1abUMjteN7eckk9BW3A3DGmASbPljgxvG2bei/qAqnOGH+efKBG8jQ6n0ulA+ew
pH4G5n5ZO7k3rQlogqEprwyRhoxMZG7ArMhAwwOSnf4lhWb1Km4eDqRi0rbkxD6rY6m2IK2V8uH7
qVpS62xNo/HAAEIdaXjxGvpn/I3/YyX9/7CSdKLg9f9OWnEBTu69BYyk/trx17//29//yz9EFdbf
bHQLri082wLiqv+eXWGQXWEZghBqj3wLG77SP0QVQooqhHChYZo+r/AdaMt30b//m+n8zfeFp3tk
ZcNRcqz/nahCCJlV8RspCVCSb6LaMHXHJj/DccS/iipqWhtZEk7OhR4ER5Uhin5IXFIEngiGgr8o
ILkUc7XX574eLhRDzWonJgvED1Sn3vW4wS2cHq1DH1etU6eGWhrkSfH9tDTy9dBBO1cvFsFbLK3o
Kl1H5duoJXUZaKR5fagZkCCoUKu/X1PrzjE+3y930h5f4ZNvlGM+kuZ5Gcpt1xkB3PHrkJf6jkgF
JnHaUZltU5F2awTsKK1UVUJdqgrl1kekvl0QWxwQDHJxycVjEU7TQcflP0q7fyaN/1hqvgb6RHsX
hKd12cAHgHtubZbcFif1gD6MOGB4AnrOff3sFRZs72MVbtR2dINip3Vkaf4xbPrjKf6Lt6Wl29vS
cUaNmaxsiT7IYCAoXpwOFaFykGPUkrWqHjJJMCg8KswWPIVMghVcH8SCuk6qB22RBAa1CL6uOmT8
ZsirLUx21CDfgzn1XVQQkFpSD3yPbteK8e6vQn/Uuo6O+DRm3aFIahi7dLRVpBQS3RUz0frorR0J
oMCRQ3aC50GlUIE851QeHHl6yR1+6lBnoG8Mt4tEWywwLgh1nk6lxF4wD491MBiOBGKA+IZkPJyC
AHOwUVdArhcz205LjCAfY8Pe81sIxERTxbm5GyV2Y7oJJYTDlzgOU0+GbdHTVjZLepOipY+JpPwU
w/HQJdCjkGgPS0E+6OJvC1oyoIXsfl3V+ofPLE3dJ1Xa1TnyitLCQXgDMzigIXFZemhZoqvfhjDq
hqnc4WpJ0RF1SvuwSrjHahuHsypeIgz6NSn2R2SZGMx2HmGwh8LlyPShn/gSg5JIIIoaCYwSkkJ+
ibkh87s9RRKh0hn+l1/ngJhj1B/5suin6vzuShFY1Dut9nNqX5Hmxa0wD0NiBWzd/g59sbVDbU3m
ClwXKNoAXiTqpdRd+N0JXaLa0ccT6NCZOF+iknNMfZs8aNBJyOG7o0pmaqSnNoOd6tVOVNX9H79d
jRjCwI32XUClZzUid/6rIcN5QK9OU6kOxw9jw8SSzSn/iErkF4LGaKfll46E5hhyeDi2QKzqCF9i
W08EqkrMziKBOySgtetIQnicPsJQ2lePzkQbBnGkc3Kb4SmT8J60B+ODLmqfpvGhKZF+GQFcjW4U
p9ENlpOT7RFbO8fvO7ejRo6GrLBJKKc8yKnaSKiQJ/FCtDebbdCDvo+TqNnUA0UcV9DQkkNzyzK0
dSZnAGqkXuWTviUx/F3BIdWIzpCYI20KP8KZA7SUCKRMwpCG2DukAxHPrR0XCFVae99l016N6U05
sFcjF7Wk1nmjPmxT+Evq7Idd3+AzkXQmxNc55j7p0AIVsQlsMlzidkCHLdFOQkKevAZm8fkrSQRU
DQtKXYPUKleCoixpbRqyd1Db48mUD6nESmFWoewLFwSP8cGt7Y19DuSUda/zolW7NE2c4YB0qIDk
XL75BdbD1AyoRvi3M+7EY28sFChIqSef2IaAZUgWFmTx60jSsQzJyUoBZpEveevrlbFVm9JCMyXZ
WqOkbM3gthzjbsm1bVymgG8A9G9E1iDAlpNadX2js34xYcc6X5c9aRqSfZ+V28TFQeiVtqdxdKch
wh8jPBxWVV3FJW7wKib4lvTYFHsSPgezKdMNs7tw00ywpuykudQMpAFOEPcnJgD9SS2Z4NvXrtYd
sB8CqkdwdMKqBWNZ0mHV08Dof9UC3V4UVdV6lh/VxUwzbNf8nFNTp3WVZxdjJNKLaidDV/D+ydEo
UYpM2+SieiBE8x9LBCJuA4fLZhPSIJkcPHPRDGFsZZnBOsys8mga5t8BfoBw84uesIQtGroCA4A9
UvnuQjwKXGYmWiHHIIfBH0qkEyKM5ER2KVYW/yQEV9iQo2hnEQtTtP0GTRxyfLIAi7E5ACMy9nkp
U9uStjy6aGswHnIvUOtmp6IynIma4hDXefR3814X9tEtxHSyCXHQ1x1n/D7wqxvK9+4RucbVgJb/
MI7TQj18QP9P6gUsxgACBI3XwLTDrZfCSTNcDFtWSN6EBramMoYLtA2retqmvrHRpyrAWgQwi2Ru
9lTeiL/vKfU0YiC0N3GIWRCLOkJgoDWQBiSvxNZ1RyzrgfwXGRzSmRmkQ9D7nALqofCqZGdWxXMv
MXSxnJxmcnyjHgq5RJxdcpQB0C5FE6Soch22JC4L6PyzT4r6N7lbjZeGHnP96kJiKJBitI1+n5Qj
XXV3eDdQCDa9Rn0vG16IonifceUC8WP6zbyHfj9E28kiwXp2H/LK1/cIlcSmnd1THFTbgODfzI50
PHo9SN3xZU6xNILzumy0CoNl1Gw9tD+nVOP6EplQJ+36JR+cxzSYKN1o7bL3ovnDzipYI5wenIyr
ZY6vugA0n4GApvcsg3xvBIN27D+T3EcNfZkPjok9dDa/WsO5Lme8ET1+umnwyk2nx8tz44d01RGF
mZRuuEBjShqgoMXZMzLG/DpnjGfOxE3HWUqOfGSiB3Cv21RcirgcdtgW3txSRbb6oItCFKwLMVZx
IXucy7BxJlFAHasPWW3mu4wu5aacCNtsS3kfeK/KNlxrVW0fuxKJYFdvdeIBOuO2jpynvJiZltOx
zv+DvTNZblzZsuwXIQ2twzElwJ6UqF6hCSyaG2gdff/1ucB7qyLz2bO0qhrXIGiiRCkoEXQ/fs7e
a1ePdECJ+OjW3cdja1kGgaJlQn5ne7iHwgxeWTa0gTsyi51s9ZpAZgiqZFx2E3iL95Y9SQ76b2Ez
u/Zy7WdH+txuyOugaVKBZ0XMmyWk+pvEL2xc6QZ+yqthACjp+iHa42pF6zkYQbowE4JCKbaKzACo
JPsItEEtjeg8VeQWYFfKIyQgGJi/ptb6nOfReBqwPvmViaVJVkgQc7q001ftlLCtnObozclqAm1L
vJIu5gLO2YAq+PN64XdZOickAjh6aFmDUcAebd2E6tPnLMH8Zlp5BZXMPVpyhsnikGS8EivBRkEo
S6+TUOmG0Xa10xxsT3MXvZk1JAcuAuZdBaE4nUyPYId2hT2Y2FmFtcsnG9Maca1JXBBbRthKkrLl
pTGTEILjGthmgYr1PKCR8yV7POxerL+PDpSHVDxjYFMH5ALfiIpHHO3YD0XsoRG5CpKJfGzzhLNN
5XjtRR0U/YB7E/2sbsluh/XnWy7Hq+bxTIfXPnrKRHKOBdZzVjpn08QN0O45frPJQMqrVj8sHBs3
SVLeOgslQQl/E60OD5+m1Cb6tf1y+TeCQvDnBogcc/0ldd+AUMHDWdJLh5B3Y7VVDBQ89a0ReE9p
Dk9zFAOemItN2pgOSmvvVxs1LIT2iGMVCfde4Bzaa/okgnI8TKF4HNLS413cj5tcQQnRMBx2bp3s
qx58Tu8xaTCcfT7jzSVNgnZZFN6iNU0bsdmohpdSOb80rdqjLqs2eit3qwocz+RHNBU/ohhVLbwe
sp8WNKM9Lwwm+fhH6U46Isf+GyGO+Q9y974PNb0Yjss7afSfDW4jZh2EmnQFps0ItqdBjvdMiI0B
WOPvSVZ1H6vcBzLDREvNZtvgiOVUYfj32O0+37nf3B/0525x/877dOvfffn/8XMqaYgJrJIJCV1n
UR1Fa6Stte64xgTZz7/fv98k61f+3B2t7H99WVAz7kzPJS6hICRhofa7f9QJvTpGAIObTFw1xZnh
/un7jVof9eehfz53/0iIdqXp/e+f9C9fvt+936QlneL7R/NLhmL674/vP1zXHLKvUT/9ywPvd//+
D+4f3m9ghK3lor2S7u7fff9sSeW8D/PuSObWaoKtP/6gvPuwJZSgsXUUKyvz+071vt/8ecyfz5Xz
GvL+5/6/PMYdQvBoWvcNiCh9ubWn/+fmz2Oz+wTgz/37Y+J12/3zuaKv0sX/+5H/9pn13qqPgSb9
z4Pu35qvMQzZmD5VJOAuDJHdmyGjcVcYtAjv1PQ/N3ck+v1uPc815JluCZJ7rTXc0wT+fP3v+//+
a8AW/vnJ98dnDbk9HdC5EfhcSE3OsxM69lodl8P9KJwXaTY+3j9cbJdDxYTHf1qb3c6aTnL/6M9N
so4v/tzVAeXlKzHvz6fuHxUrWU+sjL17d/zPV+/f/+8+xzuGpvOfH//nMTrAv2ol/+krAzBeaYAx
WEBNwAfsV1Lg/29h/p+0MGkTGv9jC/Ph7g7zvzdlnhT/6g9bv/WfVqbr/IftMBWzpcAjZgoHE9g/
MbzS/g/LpBepcwQUIN/XrN1/Wpn0Kx0pgXaRTGKZfNt/g77zUEN6Jq4znWw76//GH2YZ5ur/+i+t
TNszbNOyEIAJU66+Mxqq/9Uf5mZTrZq8TQ8Jfde9mHBwyDnc62tzB3UT6dNu/BSl46lQRr7XMZkG
VqVbzwXQ1E0GUhQzb0XRW4jnSqtZwVqz2CWg7S4YfWPSOWznNoQbSdDWTfQRspcifSm1Rm7yZFSX
tq+qD4sNgq0eT9byFfaYeAtvrB/MrqjO2YIFOeIksukSw32qvcXz8WerFzfrgywSkY+g3nqWpjbv
OtOA6lQm3lnQY9wZtQgDM67x8E/USyC1pp+dp10xfGk8c5GfbRwjh2UK1X4w5vFTbxqcXsn0LaGc
0+rO2VZN3u1TJcqPecbPWccI2MEMnCYV9W/TLDjza3N17bule2uV7Ddl1RFGIiuxwRYdvxURRRVF
fE5SzJn+78O8PJGBbB8HWX/3XPBBaZYh2JtyzFcOHTFSc/ccRHbjuK1KMiQsK/kgMmcihC4GGKiG
i6cug8zmc0sObsgf613vcLpUwjqm3vKK8Ngi43LAQS7sv7RRUsry3+ntQjIhMrMN/Ydxw0JVxFV8
ILj4uc/YdlwTd6y5Ig/VrtCNdqchhN1r5SVte+9dP6dPQPVguvQT+ZBq3KkJIdeMMpgSrC8P3j4b
CSqjFi/wmBSHaRqMmz0Nz0UzGA9UtbimVA5JmV/BFBdN5g5ZH/W2K0kR7hq8gHMnzVOLZwO9ZEOG
ey8DO1mKmyZRwtq1UYK9+cX7qMZioWwU/EJ/TIADBWFpvbYZmTxbt91OMm4fpangTzthdfSqwds0
jjntK7Obdg4vzq7zyI3TgXnhziQ4eV3fozTjFKQwQAAH6pGCUtFplROfjVH7Xbb6j4rg6sNMrtaT
rp2iIbSOWFC8lc5aHfHYk0cS0nLpdBGdLLMHDYbrC9AF2mmNGMl9JzAXsrlbN46xcuPBH/VDK/9q
LD27VOuNu3TnkGbUIWZnPevIRM5ZDOqqtSAmcup1vecld82rTCbzalmOCtrczoLETl+gMu0SrqyT
DGdwNel8kozWb4ml+aKW4mmyyDE14oK7mOz9RgGG4GnkW0+HpB7hQ9/cATsp0I1Aaa6LHwvQna16
oC4J6PhF64OunN+L2dRIBwB66yZLvU/pfELQpqcZ4i40FdpsaxbDzu1x+1dpv3kdpwKHSxP/oBWV
H5sah7oD552oIk6JOkGQEib+4qJ0mZfnMenOdV25Nzp7ha+M9defTfwBFoLiSatR0dmyw7jGxVqF
4HQ404AXNsBqQN2TZ2haH3jVmxtMkheoc5zLLetqRvI91kKyu0e0ei2q+oEWxSdTjb3btIVfsAJf
ee98OF2UsHIZQB3y5Qkt4nzUXYeLGztoEVbx6pzB4VQAUeJYL8iFJt01xVe/6fUBOsCcywBSFW80
m2WiASYUjPlkPgC2rMnRjfdpU3xBMyP/VJYpI1K/nd6wLGzBZPRYxUlumptGHrF8AmuwGKfKZA44
e70XU1E9uqRVukapA1KchpO+eJ9YTpL9UrhALh31jSlUQLZgiF1QK78leEtm3d31tVVdSassHgSZ
2M9VYig/d6v44s6L2NQy7nDuGXDRAEKSYa36x85tzCc7Q3pdd8WjHN2nZck0vylpAcpIDA+1R6aT
JH15HOJtXTrItdL3aIyAhqtKbosAH1B6nFvULr2RJcfBdYG0KRfkU5OsR08wP4mpoXavtB+YXceX
NDQfy5yA4dgCTo1n2k/zptyyD5UX0VhPxdx/6DMrv/GX7sbmY8XVv431RH9oPdIICyxRoHlw10Xe
AoICaW2AGSs8NSRy0Bv9HiWh927RQ36wGwMvMmMSOlXjoU81aEKpmi6CwPbdrDveTizpTrn6dGOE
UH6lzmg/upb2NhNKqBrRv5XutjVDECYGUCWcFMNO7/rfKQnKO02HG5O1ZXxxiprNgwbmQQHEOmPg
/MwT4yVKJu0skdpzKs9em/lnNYSPfWzKt1TTPpXbn6vKTYMFlwsRcLREzLhHcerwp4VwxE671A25
RYiDwXxwaJm/SDr8mgWPHJSKd31Te8fIQYNPR7H1y5WF6HHFB13oNU+edrRs6xecX++9jmoHs3B0
Iy65wqoo45d0zui4z8nzpGf1vmj4V6TaVcVYEieLDPHKG852i04+qYvPMAYVMqKQOVVwAn2MzQqV
NRmmQ1ihTGtS/ESxeWjxtb5ChLH8olXTXhil9yitgVYwwZlug23DGRz94tUVGRgM9PZyEWC/8CAc
I6I2AxnbtCVAAT6MmgdPoxRfZNoExiDMt9EAAZukxm1JiE1pbOE821xD0TjuRGkMJ6RaIQZX09mz
U8NqyEnDHmvztznP31WfGaBjznByvPcZQyOF0XcMjLha59bbIkp/i0hBqTbw/dvLQsJ1lcnvsT0D
LdJGaJ8kzQKRYNJZ+oAgsqtpG+e/NxJ3To8xZEMyl12D1PNGPzTtGu3Qd/TvgMBwmMOJGNutunl5
DlvE/G7WuvOUjbpxpGtrXUyEXbu0ZqeO7TrCj1LIQ9P1nDCNuHzFbbFsPcm2jkSQhl05N4fcastz
Y1rpkUkk8XXZfNLDXB54u9NJG3+K/DkH3XKuQePtO2O1YmHffc7yCJvn4J0tAOTD2BCp43Bcdq3H
qLf15657WGGrZ9tIToBxy2OVAaHpcWmRmw54PBZ07dqqfYIZdsbZHV7KkMxJgoCyPconcRmK+CRq
wH1phWfBzfO/6qWmKtCgCvfjU02s+7aK2uk50vuXrtWc1wYTEKMZKM9Gre9kF+01GpAXlX6BiCyO
spt/NdjetoUXQsGEBRkTeHBlXNljcGoqnk9GQuBMy38zSCwKvM5E80bqa4TSsDOBDsKZYoaamfpD
knPtl1VTHOJ50ne80tZWRt8kTFuWRkCsRMNr0XFcUsNfpBcMpewfB9FTPKYjWTK1cQhHDAdtg4va
lgRGNIMZX4RT/tU38ITLydiJmON+a9tIwUbZ3CxN+xjLuDnb9UvnauULk5K1jMh0ZJ8LzWgAjTud
mVIAKbP4xJRAiyiatOVmONlPN6XssM02QNniXiV1YVBFVbOPFzKXXe9b4TxrsT0+2qH93YEZvVcw
q5lS+bqRtk+GCTG469yzzPNdzeHnQseks/PinGOotXBpXrBPMLKNFjYF2JW+R6jLJi1Udu6MKuiT
EO+XQVZZ16TdTVFqTfYYbaO0v1Gzqovir+gLF3SAbUcQXK0s83WNyObBipAQuOJdmcQeadmiH1QJ
J8gk4WEzDXp3zvAGDdCswS6XEemV85vd9sneMsNXV2uSQ1fryd5Jx8eY2g1q13Isqj70l473fLem
p5naK6FvZiibz3XISxlUDWn9WNnF1mLi5JlJfcwYUvVpedChlQaeMesnZ3XoUmHXKSYbChmcg02F
xU8M07Oyq/fY9iA9OdVRDoq9s1qeM6IV9CSeryXz8gltw62MCr+3EuPYTrZ11Egp9sTKgNQowpux
bLcD7fRdnBe/ioItN9Ss5JIVDHzghZabuHOZfcihZ7cDQcipS22kZuF4jjWydmAR+0x44kubDR+q
Se3jvRji+ULjmuQW1+FLm/QgmMPVNBVhsxoX7+JmIx7hlS7YmNWLO4WRnxgJwro4f8oUlkO+fspR
yQQCxThdTeQlibM0WwPu0aawZ3BSa1E2uuN0SQml409i1puqS72zPqovUicVitAivzDDqo9DoReB
qyUkQ+PjLjgTbT13rrZS1POWsDEyTOhBgicnn6HGMp1MufPSWLIORDl7W53dcuvM4dYEgj4+W95s
PDSYAO9fTAYZ87SqzaKqeV+E2nbyHPUc0Uz0waGeYqF3IOmIbp+HCoYBxTZsLcx9CUJMqkrvqME5
W2GRZ11rLF8mCgmD4qqsNTvZx5Z5wApyxV0/+vxkCII6s9pZFtsShoZJheVwDqDrrm+B9v52JUDI
1mNPhUv8E40Sb0iL+Q4QQd4qWaz5hS3g+7TWEoxLAxDUk2AQ8mzwa02dcg/zc0TWZdJ25kNZGeSG
lHWM2Yac7i07Zh0wZflMMxlBFpA5WyzLAC/dFh5sip3hsV1MB8YStKAO/NsSM5NBIzkeRGOQaGRG
Dx40+lejKj69hgqYWfchomAMzIm1Ppyn+GxP04vSxbAvO13u89ACFUG5QpsrZ5xbuUxToYYDjfCT
rAF06gqgFx7Oa/elEm3vm9XCKpr1ig0cZNsgIIe5mjbs83T+8NLaeAg7FOp5G44wOLgsG/zAzMqG
k8qyazVXHzC9BJcfVktZWMm5KuZvQAvJ+gAeek7LUOxkO6W0DUJe0CT77D1AIIMn6IP2GFEGKa6O
qZEpAz6CV7x0d7Qzo5M9ZefCtOujUTu/DNkM0FqK0C/XkQ0DLg2MQTiyr+KHmYcy40UK7gfuRM70
8Tv1MjOz88fB+F1Sv2yJO09RVg8/Z8B9QY4EyiGK8dJx+PTj1uaXU7U89CLxLvrIWy1RhFmOsxbt
mtrFSpDhhMsy3IZljHRmNuFyx408tG1VHGzDi4PE1d1DVkGYyAxxzVBKXjEQnYRLtWInob4z7B7U
cuv8xCnoh3pdbok5wbkZds1B7D2jjYBOst13rNu70K6/C2f+2S7HjnPnYWkn71oNIL1Kol4I0yYs
ZcraQzOlVtC71oQtdRK8hjOJfVXLsZyhCTZUzOTwGK9TOHxxcuUBaxDRIrsP6Q7iWJlOd2vKW5GM
e3bx7jFkP9rbtHKCuuLvQtNq31uBteTeZRkhZnWC96LjdPlObzIj0KPJC5J2+UumJNJN9ZRSinMI
S2dJPJBmvIpIWBdsoADl3ar2M86m7B4F+IzmaDlm98hoFxREF8V7IaFOSNUem+JhKk37Yo5ufkyK
EOS8WzDINVwstsyv2y02DwE/WiV7FaYJ9Px8olJXYL2dwnjQO4ZowMlRNITvIKX3vV5luIu9PjAs
qp2ywKPoLRcU3Hu0sdkDJ4Ju33s5LsEcdRmydBg+s2x8GEwws9ctcGpM/YJb8A3L83SBBzYNc3ZY
5uY2w/M6qxycbhq2AOAAcVid78aec+XcQfJZIW/dpD+jy1j7Oe/ZRNGlCymOPeZLaiLavF5s5IGX
ZvVHGW4qAxMo2yXcRrKmt2XLNCsB8HhwOWaqIh6P2iKfwI4ZN4hJA96aXh/LW2WAFm07b1uiuQs0
toOjYVl+0+PJXQoNk9Q8Ekghpl1W0aRybWZUxpgcZ+Pacxy+Jtn4mXda+17LhYZB8aPTtOTFzpPP
ECrcGYjn133HSnNiBdvChdlfk3WxaG8DjRgCyZqXOGN9sRrrmpmLvon7jtwyjDRHlhVK9icLxNx7
bFlxADVxtMiAKpsZn32k9oCXzMdRt8msacNoD4qp6HZgewlwLZETrizcBTQcBxH94Glc1OzVD+b6
25IgC5O6sJMjYU/d3ord+pjMe7AP7TYajZlMn84BEUM5V6cmvSYj+i0Wd77luTjoFhyIiRLQnJ+V
01ffUg0iR5fSO4K6t5NTvuI/yrNTpL9Tu9GvTuxsHUWWgE2L95gaBcjiyaSJ0erxg9jaXi+P9cpe
ghzYhvVexfAl2mTJzslkgaPKSPqIptq9FmWpAeToX0pv5Pk3mX4cVHMgaLTYDzHM3jRLS0IyMcDn
o2PuqxxKZDRPs+9Ntv2DOfemtolLGttPo/U2tkFXc8NK/mirKT7kaUiJD3xUlpp31ctfciKbYqpn
v2k7QKe69y2GobCX9Gd8ij3Mxuxut1YZz/qSwbHtOc1Q2Yy3+kvaC9MVq2H6jpbNJnLsopTmPMdx
jJpE/4iHzvqKtM8w1PpzYjknzxAh8fZudE5lfuKXGR9Fax9p5DZ7O5UwWRLWeXZxEsk0jWaM0p/g
LsHCTdzhAUnWMc1HurmWzF4KZKXegpwfFOi0HUKu2XJt1lpj++wkDc1MiY49XWMHF6zNfmkTLuPq
xXubPU0CqUvqiJ+mFY+nQXOLRwIS6EaOr0mUuY/2CO7WdS6wX3zTGCEvtxO5FmLmaOOhGiXhBEQa
pK2tkjLc0zini1W4/Cdp3kNn17Afj6B+tCjSDom26oCAB++KLAS3MYyr9K6Ndk41AA9cOxbD0iMa
glgILawkiS+fu+0QaWpXN02Gg6kE1MVbfSE/giZQfCu1+bm0OI3n6Gn6qR/e8dEsJO41D6Mtfw5O
6b1kqeG9VAhwoonehLRvo8CjbBgAeWg5p7tWiaPW68g2ZFi/xA7gFoq76xhlHy2D+RPLZeIr+gxP
9Ef8ciqz7bhM6jhR69HWjzZlOVuHIhsDjQHBaTZmPJOWAtVfqz15c99MuuZQlgWM7y75EC4pdFnz
Xjs/hwE8Jh0Ospl0pBwZERPG2v6QEZUzKQNHV2TI+av6QYiRwrYt8qd0Kl/E0rkQF6PpmM/2A6VO
xCg4Iw0jjomLG8r2EuYa+kDY6H5Ym+I4EFAJ1MVA2lU29IJBiRI80RyQPTXSLaiP2CtSk1lEW7Q/
hioR2EdRVw6zcYOHrXZSK75LzYRAnEX7hPEfO85MOcySfLf4dhPuipx4mIyghSOgVL+O3HGfRu6D
uxqThsafeh3hxCpfyPJnbbE292hKY9Xk6b+mhNagyuaDufoRusR50Wmh7Low/NJqDA52yTLZE8lC
cY9LoqHjqvEgrUj1E2LZw6yk7jf1mOJJgRg5SIS7Npo5tyVaAYJuA35EKw8OBljRsX25uKM3+GqI
MEg9Kn/RP4Lg7o7AjnZO6s20jZLtPXWrj6A2TygzJH82erdNhrIvvnGsCJra0faWsh/0yHN2eioe
sDND6lnqJ3y5HHjxIm00FZXb+/PMBrGgVHQ4Y+dwRHWLvz/Qadi119SODH+qRZAPciKFQmNxLU1g
BCA/gkiHWvazY9E+idUhxFB53CtyYP9k9UWU64Re68e5pjk4jlm7VdF2qLpwh6D5o2zyX1VZAmNv
o8s9Eo+wmp7kjPy3W/YLAClA3zSaXfo0BIXEHfgp/DL7cap/gudhF8XDpmWXtPG+LeHn3/bjxbUP
pR3CdiAt3l1vwFABW4tnM7gHj+mabDe0wPrgHix3v6Hl22085i+B5s3Eh64JhmE/XO65fvNkjtsy
Hn90sdfsIjN7camDmB4Di5vndS6B1NBeqR6FIkUjQjJVGQavdJE9F3MDhDspnKBdCYe9IPInLncY
lBr09eoCz8MiHsa3iPk8FfM245C1mUyA+wkT7p1WeD8g+vwCWLvvKvd1SfO/UNXt9BJ/Xb0wyGCX
hGLkHWctbk+GhQfKRCcU6u5wMm1iFeZh/nJimpSVF1AFovadANdOkpCJaiQo0DRo3CiNBBssuGE0
tbTdyEetizfdgmXX6/oKKiE8jlxWrly2wNK53p3UdwKC3YbncuyRmKcVVEOVcfFE0fuAzumtXDqg
fZl7cFgEjm7t9ruoKsPdUs1vXm5ZwX1GsrRlc4Zgyf/1cDGSWX/QZJ99k2UHrpvqw3Fb7YRo5xWk
ucmc3bVOZLu8m+MktnrSaWB4HHDdmFAzDXOu00f25yzMmNMjfimMZFZGl5uOFXllFeMTzjLExRMN
DMZjleUbzqS2fRlZCIQ38+r1GNebucWHyVHz+e/r0sRyPNNnhHgj3uxkuDaz+6q8X0733iTxszbH
4QYb+3cQuyOdC6/fFIV4lEpf3e3Z70mfA9sjdlRoGqswcFKo1/JIW5igrLYTCF/CjrmObR2qwjVP
wD0fY6J5aTjyGiNUddfN2LeSkqKIixKNKz3Eneg5t/+kTPFIj/HaFtGwZl/G3H6m4wjhH2ybZnvf
pVl96cnAm7c4DxkFsHiZ2tsSTV+Mo1kKYBztaDd8akX1AdExflCG6LdaeNHJ2thA0uBQbb41evtC
IPpJA3oezsNzJfsAxTS+xJgjEb0g0feBbvSo1RV46Sbehpp8i3noycUIMFppdnA8UoWnsBoPI7lf
anqI6to6Mt1AobqG/s5EANOk65kI9VS8Cx2yGnBIQUebITORMUm7kZex4zhYGwhRnLl8ktlkgA4W
kQocUxHf06LZUiQVLVFE7y5Gs5ZEz5kJ+KtfE09Vmz0QYWMubOFz8hLRfqJ8gU3kse2QrbEEsTUw
Ol7tErQ09JPrFCDqhdq2/fQrXc2zxaGKCS4ijZn1B1VNGEcByk91hOp/iCHG7yMORAYJXwcLwWAf
R/bBWI1z91xIEthPfV1NdNFM7eBqlh+ZABJSyBOQ0UAYoR3ccq39UmhRt+bdB6jMkUM+rS/6A74m
Ug6VnndNhPtJQUxUBFgHuUpisOshVZkc4xA1kb5PVttlHs7fmExwxEgJeXBQ3gUgqQAxM/8nsRdx
8qBG++RVtdotCCIRGxNcpAx6eL2+j6ySiL+YzNKasnpybbAu0/ShDA8lq5zfq/Xbwqhlw6t5dVrt
iQoBTWIePuqsP/ft7n5TrWs7kMBimzryVuvxeTJjfr/VANLYWAOhBb3UDhimKESCX5UxOem4n1jr
as4qJudCJPgQu7r12dYYDP04IsfAKtQjqgWw1SFFH8rxB1Jlo9CLThUQ6apb0BJmvNGzcv4uR0LR
EuZoXdFwaF536fWZ3z8iKXpI4Fa47QQjv9Q+GWAiiizU+/SEKdbHGrapSGvezRS+FeUM7VmJB7to
9zlIncoeNqlyn9mvxm3T1c8eQSc7DqXLCW8SQwADJ/IC4s4D3uMP6fBhuorUKAHWf14T53PKX2Wa
JO941g8oPVR4W9jEhk+uhgbC3IM6FkqougY4NRc/J5nhvm0a1r43xnfHYc9gOSdiOMzox3tZAzvN
VhhaansLyz4lyovkHML82LpyyI/3/N7cMH/XtnO0garCJLT2982bBlZ/1Nrvlq692sn0GK9XCqTX
cxSJQ23Yz6RiEZfSuqFfddlCt4wpAixI/Od4NsJ0N+mC4SSZcLZVv89DCsArbR6ybjpbdITOth5v
Z6uxn60G1GZaAUZVYrrwSnYIAcbXaBgfqWyfOK3JAJJ5s1UeEFQ7KWB2s0BwVg6gOTu+u+QfkndS
3VfAE4f5Ck3v0H1kem8eF/TgfjFavHLRUGxt/a92rKmeSmTnrHThPhlo5o1h+NJwBNxksm0e6Yg2
4eoDbOUhNAuwsHk1ncZ+AutYswqujTnLhUeWvdap1vtFHD+xToS0FWljOEy2sRMalcHKaETtsW/G
EKMtfvjOlRuat+pWKpBVmtD2jVWHeydr80NkJK5Pxw5+pLaGHzv6UZftroha2gVKQnmX2VE3KGLc
+XFgJHJuEkk3AcVNn4yPXYQIgMIkJ+IkTIsfOi/xRkhMzo7RtwH6DWszDvVXIcwvFLi51TlnIGmY
j9IfhYGEpZw71AJSG48TzBsUI1gzCk7WfpHjlh6InxmPnHgMdklIheRo2HhxkMYz2/WySWMzcAcC
qq13HC3zweh/6cQitYaJFZNEP+wbfuEZzi1N+eN1btbsDeVCpqrTV5eB7aGde5w/ITn3zl9hGWpM
2qKjw1nSb0TekeD9uynD/NMjgLJq1dFs4+zL24MFivyUCvIwEuBNUIzzl1eBPE1bKGndvKF7H56T
mBgXsUzSxxh/BL1XbvkFop0uaJDZDqhgSTwaA1AU8R4+RxvnxSa0xTsXgW8vNITiFgNOvwoDojRw
1sl86KnHZMyjg9k966iBA41gjzlLKPBIDV27znr03aJgXccpP4WX4czhzoraw0Uz7/MOlOcQ9rQa
9UbsNOhtXPdHoCIjEyIj5M85RnSaXhDMR0ckWLOPkqF96NPhFrntrsqIqPGMX7TvnZvsXcVR6tph
hAyGCFPPmNCu61ua7nn+aHDAdpTAVBVFexao9CAJ8/I5Sn8qspVy/RdGN3oT1kRkoIfPg+FXtQ+d
ghQ/0MqLokrR0yBfrpKMndBzB+AC8xnOJwWIS8hG07Q+JqMcQhWyMdMugxIVbeBIAc7ccbuDabl/
DddlOyX0/xpiBYGr2IZfipRh+RKA42KARrKY/WU2r5ZrQe4Z0SgkaMvX+RXKH9QfW70V5A7Q5Cqh
UQuQ24gr5M7N8oaBMhIGhXfM1tiOAOCZEDI8Z8HWWBJ01pG7MHTzyLxxZNxV2FAt19MaCh1gSqmL
R0Do5aeLzFyJ3kNbDw57YECCuY1Th2nRs2DR0GyGTW2mfngjJiuSK/GqV2QhoIa9mDDQDklLjlkS
m78k/eBaP2vOVBBOkb3mVW2cZ/xJVq1xvhsyUjY1imS2ORfJDHIwQmhgaqZp0wdFVD9zymOT1nPi
P5Jla9hzkCf9TAg2OiCCirYORNFYjYWfLOpJ0SgIrGT44TbOy9I1AwltfVBVuJkehbQUTVPGRvQd
QTP3Rx3SnbSn5lS25lbMenbo+sJDKQPDJxyZHqKMB0zc7qaMv11kjM9aE3l+zNVRZc6JwWhOuFZF
ZKJm7EMDTsGkVz46y4zIVHPeRK3xk9Gv5YvKJR83JXhmMaebnqYK7BUnnObkACBDY5LsbLl81X9H
XdQdTa/pU5TXyINB7lb2DzCwdSBHV9/1Ce9zVQ7fEP8QcdjBHCDm48wgWNvnjdpiimXpk9NzU4Dw
KxNsFe36U0ZIq7uaYL/aRuUEi8+lFUTYq1Y9CVXc0rzzTsxvRGCH8+8SGuHBKsTVkl6x4QjRUji2
gWXGbLy4UXewJR6zsSYktLPxa5ovKh8uBJUQ6mFjYyy4Wqu6GlcMJYNm5hZBhO23oZGyqUa1jTTC
K8ynoiuWt0rtF64ofA74EkzT2CVpWfmty17kKJ1erzvqpLl4F3RjVsBMfMICYwJMF59FPvcYvXuE
LtMLMTsc7p0Va0tujq+r9WpoXabw2DUdsNPNSECtrqevvTA+JOMjZXf0V5CJSqOMec+9/Sd7Z9Lc
OLJl6b/SVuvGazgAhwNtXb0gwVkSqVmKDUwRIWGeZ/z6/sDMqpcVLy2ze98bmRQhiSIJuPu995zv
AC+ft0g0KNO5PhCRmc092JLwxJjqdkB4CPrbjrYQAU6O7b/CIfQJL1NbrPbRybYQ82cy3C9dfGiQ
S/JggEeX8/8M7HuGtrnKCABifYBLiS7rUpXp2VdjsxWCy8axah9xX6XBGInwpw3hXV1O7/Hd2Fk/
yGZnIFDmz2VbMeXt3W8RYIJt6GKkCxcM3SyWNmR2SmdKi5yEe9j/BZG+LcUbYcTxpqxOBCcyemRf
dhmFcZ6PXnxCYDh4EFqQBvQ5ddkS87fcieDzl7WPEL+ryrsiXrg9lfazo1R7uMJwrvyU64ffvlQU
TvZk2Thg8EhoU5XQ5ADLceWxXO3/1w9Xc/8/v/y/+LcMM+mqpfCc3RSLkEPj9uo87mOd0JOROnOy
O9jutfMIrG4Nd21CbdTu/DoZjldH8/WzcPE2Xz/754df/u365T9/4s9+zLJGioVIdh5JwUu+cmWs
YoCZ59Al0zEQ87jWixZl3uTPntbQngnneJOH9bM1WD+DLqjPURwN2DQTWO+VcyKslO6IredbCzny
2ua7rB6ZaQs/ibMSGqLy6Bg9DcGJsWvX0i0c+viGK2/HEmsAseNMgqWZuECIh22YWV4uJ32FopRJ
JW0Oyah2ZXXRKeD/J1Izt+hYgDVDmqz9b99EItxbK/1izRzXhc4y1zWgZeyqJTUWoLkhPgB3d97k
g2bMF0KoiFklcdUP1IQ03wVRacY7lFpiLWwvH81vpeFfJqzfO0jVlI7GXuuG70ZpC2hirSdahqC2
oi80keSUhGegvCY9Q7DKhJMGK8N2cBothFtfe+myL71xs8dBvLdi+qS5GnozwTxB1do01Sc4W215
LBKic7sRXc1cG9a6dnZJ2Vlbf6CyH8bi5zzFkMcJU3D15gU9NH3pmaUAiMMdx4WNQ0W0CoVKSHns
HjIfv572gIrI9HhSz0Nt76jSI75Dr9eGEf1oaFCs4mlJDXH7bG/UzlOuYU9sh2HyBOidNfXy2Zwz
IsGGx3FJYtUXD/eQQXssSqxaVhCcnLAzd9E8y6NpVvLYdw6OO3KAU010nHmp6MYMXDPtIuinI5Gv
I7lLaddpx8pVJC919sBg+GcluXHbil9YkLwERSGmkUUUA9nJqq1PxXg2mFWvWDS7epOy0XhRRjrt
BOd/E47Z/Tx1j6FLOqGeGr1X90SLamJURzvD2u5MGfHyMrcOhBkhf6edOrjpLmEV5K+jl55l086t
dRYU1zg4oZueJrfYtDhv9tZS4xEkmzA/aLEf12glQNCNKxFkxslS8yuFInx/V2A6G8J96dfHskzQ
fI9if33+oj6btqKFMupkw+VHY55sKu/sVSXJRY7mJR7QvYUvlo8KiJBSHVkCjWWa0g9dzHnHoP10
/UWuvDFtnpM20HIObW3b0jPow9reo9sgdnOmF+sqDPL1grFtgbJmmNH3Vdj3+36SO1PqE0OrBWlZ
nJJIkjF1F+fxscg6Hrenp0+qRqAIb5X4WCuNC4fzMBpXqv/E3XLIe69DakFLgVNwhn49lRzf0mQk
pfHWkeIVfDIJ3tgum1LcmLGN01+9z3n6NtY9msYRb/3gv5t+SLq9iLvHHhi4PuvhsQszqhpGZpZp
IXnGNdp0/puoOn2riDNdV9H0npQlKIeEflQfa8nGj33eWPLCHgtZfeqZ2tVhAh0aIcMKD9s6HlKi
kK3oIQ+ZbHUzblxHubdaynmd8mGjmEgxmnbic5bEe13zwTMUFhiM1nYPYx7pUOzpugzWTTG62r6L
aiaOtUtLqJJovMOz6ATlzAd21OQmnz9y9EVTpR5GWjkBE8cSUce2mcL7dKmiBkUKuDGjW3CYPDB3
jD0Gak9OSp8j7WK1hgGhbYrS/R7jPkDN1eUbQf7B8UoNaEkM89yGlz3I52bNePkUGvjhg4Tuls6J
FLorjlM/b+7CwGZuVcavcQnp0YUW7eGmqI6zatnFsimYWf2AgksBOj0O0AF3djEcp3GTYl5Zz5Pr
UtLIgOWfXTbsh/d+oZqY/8lLcPF+cr6hb4BP+jYXfb8TTCIcE1EQ7JQ8nWPCtQydMUJ53wt8yctA
4/qhKxGoyAVK3Tv+y5iM9grfAUx3GXUbsx9/Znqh1o6L1LnqyH3ZT5hS2UGS1rOM4CnPOCjinCCV
g4b10e5wvlvLh7noaRG2TBav/A2SS17mJYQwa3p2NdvoTgYxvXNW/zSiJKe5ys+gAKCwWtY0Wze+
XMchKzGyXqwa0AiXxt6tTGaefX3roG96L0smeFitgauMr/UywS6cBHzCAFPd18JD75T6uW9Qv6vO
ohkYaS/oFbPZjy6IjAle1Cz48iqxtkNjN+yaROJGOiFEpZN3Hu248DRrX0DqNSoJ62RDhz4TdsAB
dBb1J3kYhIZKMuqsAfyIYb4NHYNiXUeMJQcnOidWdUP/PN2hyMg5l3W3cEcOtZsXD8B1vuOjfoTB
Pr8Tinhy1TB+ZibxGpdBzuF7nTHTnjUZMcEBOj44oOWZ2r0YsJbjWQ5bkCuEb2MZmEOGqCRARG9G
576bg6xBeb+qsFjAIJeAPBCqpUF6Vm5++QoxalwEGjZgB5pDb1Ab5gi2TLwonggDwgYi/5NUHXTU
7bwOJ2SAARmCt5NCIlrjZn5UiwQc0LnzTUCPLptLq8sHu4o6T9ZBcmgcuDVZ9UyPisFVurgFsnmL
Mu5DxhdrjEIShwVt9Eh6EUN97gxWNlXFH3BigpP0UVNCQei2nLLLgwwQlSRF8VigkSt9vUFf3OiU
s9XDgGzUcs3+h9M6A1sJGTFlWB5jTrYrmT/YkOoJcJw3FWHyxzgSPloBhF1TVQY4YASmKN5HO1TY
Zx16sMb06ZrpTR7EuyIZrC+jCg9OjeSb4t3ewjYUa7czJQFCQhxYCrudhcLiEc8XdS6epk8Z7MWs
lfuZE66ngrk7BaHEMdOJSy2Rao81Y0Vl2zdGV+ymYqhu+9CcLx0wmV1ihLSAabfdOrZ+3yKXRr5M
qmxQARupY5qpfa07rOmdeG8M0I8RcUlHtYwprh8yasJj8jqEbXmbJ3F5m9URaTQl3dXfvqSRv2ta
C7wIZxXSzoeL04ZvhJlKqjQmPF1pPMSOL8nv7tFTVRG5wFq12ERcbZ2EoEyIDzi2ckw2cmzJuvbt
9tCq5k2pObkJ5PKal3RurERYN1WiPcvOcDf0AfJNG34JZS9b5PTCOAgwzDyjh7RQS0vGwXh8Nd4e
VI6khCByTedjE0r/rkcPYKbDMQqn5OI8DnaChAjKxdohjvRguGO6rnOxaQbkmJg3OBIbFr2kEtNM
wWK817Lc2Ti+lq7/gGq7/OYM/G+Y9y7AONvm3/9NLmyzXwyDEj8jIammoTAPYlv8o2GwC/00IrIj
3tvEU8Mub4zbvtWPkdG697xc247e1DGxTDj79G02tjU17OJM/uccUwpHKcTs6RSlKFril75xOOBm
qXGMkkjbI1/JQIvZWbIaSvN3K5SZhjAMSDrygAPv7TGKjxNHeBQDoHRbMtjxfnTiZCbo8Ath6DQS
SDamnxTujdJ/T3NzuG3cKj4YnXku/Tm4/ecHJ8ubfRp0T4GomGtZnJN6FHD6pOyZ+VpTbkpdPHTK
9f/mZbTkv76MjimYd5GoAhbGWBBzPz4eIrqs8PD++xBiiJiNNti3g/oJvVS8d3XcrxMTpj6mG5sO
Rx+9zW/l1KD5AftNyPVoPqB2lMhB0uJADIj5wPy1OSuytdAsYGCxMuwvNLsfuXEx43TqSSej/ZBA
dEJfElzGJLY9XvtmU9j2j1TUzRFxcHhvYENEchF+S+sUTRHM/BcRjblnFRaNUytU5Lo2/p0S3cEZ
p+qEJPTSGvj0rKYimQ2LpqIX8+JYzM//+nJbqH2/Xm6u6XAENGxsskr9kl+Ymx05E+gC9p3he2Oe
AZD3m105kGZix8bEURIaAoqj9tTrSFnDfhtzDewGs4sOtIfv/NzVSW9vCZRP6/3VwBZLwKYykO4m
Y964/gnbIjg7m2qcp+dsjO5GPRs9yCMwwfzsXYvj/lEbrBManr9+bjzunz45mydoIxcW1i8cwXzC
xZr3M7J3UpMOyEtpn26Hgny/sCT73QoKSIAWbwTTK2tLCvK4KrVI++6QKE4yEIfgOi33VizTTe4w
bGV+2kMY6vTn2pWAquuMVjeXFdnWBeIVJrbnwFQkqvznZ4kM75RhtndTR6KLZiTtj54l0iZZ9tUG
LbZ1doh/xiOuXHE3F03uBYGuyNXIDkAxsAWO+ovexu8RDMBnTjckjeGA2VuqMx7IIShXaJEQYg6T
jURde6XrYz9ilUhWXRwRGEPNsS4KqEQVc5P9lNoH2/QEtrSTEV5qh+TdKhDOI5veEWl5tx6qNLwp
XTskPZXufuDjpazj0T+RHvnaN3b/2TPs8q32W9FNExp3pKCGfGghwn8mSlYrIVvrsaSXv4MVBjuI
gtrTBEbSrELOp7qeDMexOIt6lp8srXu6nwS32COG2ohQwbZzgqfYt9JNJ6R9h80Ox4WW7TFdAjzA
ZBiHW/btejuT/dUO22Yum3dsbwjHmwP3Lv7dwW1vjBiXi9WzHQ11+ZYrIgldRAposaxjHMpsT8ja
tJMtUsw+NhTKqtbcpBwzQsIY3//6KjT/dSWCPyPAXrkG9Ezx6x3GgCfSTDy5e5eG6V5HumzS2rxV
/WvaG5dIAZWwgtre0Ew0TuQdFrT8kmCPhJ6K3xnaTb3MHCPd+J5J+rxkRQc7pTMn1yfJpHeavNnF
3mE0OAW6RVU/k3aiyCRaZxM9yKZ2NmYBDBYK1jvCNkQbdEfX8Hxu9ZbvBB4j9xmzyr952ss+9V/3
MdQUuN5s01Km0MUvC4smK23uYK7sZ1Wco2QyzsZEZhgB9tFdILtTlhvkhgT5U2G4yOR7vXuiojlr
Q0eBWTfdpbHwWPaKUHjwaLean9pLs9JEJoNnuexRfwdZj3JwEULO44fA/bcyNRyAQRw/cxOVnstM
LKmbO9sMj0YhifojHysdfebTCthbamRyW8ldw/zLmxln/c1LIOx/feshEljStRcqqk5t9V83IdXr
JY7gKtz3RtmfpzRwbjtCjEVmvNmqbe/nwA6PVRD9UBbaDSsqX4fI92oVjFtb6TTkMrd8T5Nz24vH
dEpQMWeG+ZSpwFpVYJ1JmB9Psqr7Vzd695EpXPqh/16Nur43qgmfm2bpL2asPBQp3GlNjF9lKs6t
6SPfZ4wdFulLzuDtPEf1qxa00Tryk/jYaHX36CrAlXn51NER8qpsLPddV1zSUh/ONSPkmzGYvjl6
A3wV2V5TTqjDpf3STLE8t4ZlnVkv31Ir0j3bEFymbdQ+oB8yb2AN3BlVJykNM+whg3bb4Spaz4El
N1CnyjPI1thrJ+P2qi1hzT40KSV/r48O8pBqfiileHA6omO7qn4wzda5IXQVzTDFYOnOKI7RS+6Y
tZ60goAj0eaEbHQSN8VMNMzsnlq9YlQw6BFLnnMvRZfsNLvVF3SZBZYZQSo2xaC0UKCrkqwD2WiI
lpC/jEjLtvQ/fqrJ1Te4qQlXcKp8PXSpf0kzcabjkO7iPq03pYOSuMmDehNRvm90kYEedRTiO6El
28hI8osedXskp8j3Iupyn+gWivOAyMhwiE9NTtFvazTNZej4G1EJY2e1CUvBC4crzn8pHT0txPjc
fJeipPM1T0i55v5dV2azm0NEKDgjOft1GBzLHJJCH1M31HP4VaXGBd3mrUCydR4ymqMWDlMHYc6q
ouy61GnnboAgmZtxouESTSJhtJ6jBVSoLaZIf8JnXtyn4RitB5ufDH2bs/rsvKAUW5mKug+FqX0D
45sBT+lrz3+9sggDPvGvS4sylGULxxKW7Vq/HJFDwnGiqVca6co0rBcT4Rl2NQHJZAqtptn62VNE
P+Rl7HuTaNJNqSyAvaH41ucqgJ5A406L4UoUrjteGgDwB4LaxzXQxScJun9fgyzY9moQe9O0X9tc
J+t+ym5lIZtzO2lI96q+WZlh2t65vrZ2pVNQ4F3GMCHPknHfPQdSvBWC4IwoR/XrM5x3dINsv56w
qazt+bmAdspI+hq7kJnc2gXih14OHUGRuryVVsbYvBCCyXDxwdicTrVT3HagFlH3cz1GUqg7I20r
YMFRsw2J9yXQDOt2NrWv2WCoy5BEGxO32eLT22bhMYMv/kNNzQES/hqh5cUwvtO+6IluYVpexNuZ
Q8Sd4oTLTjIMe+Ah6E/s2BtYkDdDz6MEBplTeubPe9MOLhCykNxQgjGamw5wL6R39cFLdTLB5QBt
KOd9RsdmldqD+4KN9jaZKugU1n0+o7ni4G0SpeNiBwT7tcc+H+JMcM2NhQ17NVe5eU5yjuYIk27Q
Ya6FVnLYwOhFguCAzKNQJzsP9C0y9kXUtighEFejd5FPMc4bOl9O5vVLymecFPPedZLqLkIPMoOt
2FgBZjxUknEQZz/cBGGAGxsrQuSMk6HwKl6v2P8fAv83IfBLVcG2/z/+9//6Mf7P4LPwPtqP36nk
dx/Z57//28tnneEe+SOq/Pef+Q++j/gHpwcTuSMHCBsaD+XL73wfZf6DrrCCR26xt3Ia5JH+A1Uu
/6EL/tmxpOLYb7At/04qt4x/KMMVmNqkBMcjLfX/gvdZtu8/HHEIxZHCdRV/oGUqy9J/qTEd0XdA
xh0OFrb7A+nGyozuZzHQFwdmsvrDC3P57bf+sS9gLr/sDw8G4UiYPFMC5Ymz5PX4ZdFDvVwZZhH4
+6kWydZwOpRt/WiuRWVGGzButf6zafRDl2wqfbp1c+et0hDuZ0R4RH32LVNkeqUFQMChGbyhHbxk
nALPSgIXq2D0HDn6U5myCtm2eYpS6XqlUQ1ehyCkthIHOiCKp1hGN0Xg7IdGNzZaTyhdr9WXv36i
Sv3JE5W27ujYV5Hq2L+8qiGl2mgmjgsSxgK3jbibmj1BGiWblQUWjRRNOJ3GD0tPv9IIge1Ys5nm
oMc4r2zonSAWzPahnn1lVnaTpj2sgwRJlV3LTcKhcz3ZUUV6I5ULfi5ELOI16UJyQXZA4Wn9OEDe
batZjiTGhsLgVgXJbRrTVtfNjegK86gZerF1VfxyFVIzsmZEiaZ1QI9s6visQy+lk4kOl4GZtPiz
Wwzza9QPTJoSDZBq0L6xFDYoyKo9uKTnHJk0PX7waXTB97FDAJMLh4Yfib5EPC3xepfeXiRnjZl4
LFTT/Fml1SXRMVAlBnOoJHosu8lDRU2iH1mK3mQl70VVBKh8eiCHFPEQmQbvb96rXw/5y0WpLN4n
6XK8ZbbJe/mHLouOztOEN+vuw1BzVqIimdFEzYX+rKdypTmIyKvOu24dUER7fYUsr6gHb7blvoE+
sGIivBNpuCdvx1mrhPBg3MkbHx2FZ0TDsQxzeyMr521skKrQMiNdtJ9WuEdRSdnBrkZNQYneYg+b
7sVrr6fSM4LoS8buAj5G2lopZk1xwXVf9dqmJip+M1vu9zS0GG7U1Vsa5jcWKHTSx2TsObAOSHc7
ZUb50g35Bd4h6ZtAZJOpv4lE8o1h4gVHSrOVx6IfDpNhe4ZgmuZrZ0qvG4nub8yOJudiOMDgufgG
JtK8i1auy1XouPe6QA7icywhZi8+u+7kKSt9Gpvky8FUzBv1kGGV/pvF489uKYcqVziOg6T72if5
w9vU0Azt0KG4+8hE1FLr4IydQE64YMnwMh5bK3n76wtD/OkjOropLSBrHJp+uTBkLxDjCx7RJPq9
tO3LjDscoRpPDXPyKxnGd6bGIDdyujdqQzwJixhJwbLdcGI91FHwhTYqqIJ93/1NQf5n16yrK4er
BY2Ja7Jv/PGaNWh855mWuntl3LgAAHYq5E9jJ2O6KaESdYXdr3OmcX/9kvzJw9L2t0xJP9IxzF97
UW5tkKw8aM4eYNnXKJ0nJr76ClzRV1N1oKLGZJc0ztNfP6jQf22BcYdKuC1sk8s29S97VBxwvB64
cfd6iwIzCs7BMNarcEhv/FLv16pE92L1pE5YzwwTn7BYQvcfDaJPlf4lhHvCPY4KjW2J2y67hW15
qmIWGV9Pph26yZtUuLvJVTjuYsgL/CE4nVMbV7dNqnoTRWua0a95rd3j3j/mPS/1pMC2JYTxVDzu
Jh1RkKSWvSWwuuXavNhmQWvNxg6fpOgobTaAwDzlqNVWxbdgArWulnB4MxyxF6INqHAhrmynBk38
jIN4gJw/nF2/wjLkA9iHyvatZa6eSP6yIVGJl1QNeF+EnPCZrC9SC4kZQfIWR6Sh0rWCxk28XbnC
fp6Si8xlmY7zjRWwGehWT+gob1tZbTXbISdr5EhsptOT2RfPnVi+l6115U7Tg2rZcypoX6SDuU9W
wI3nu7y4sjLfFjdkQuGNeJ86b6iq3DPcre6Eyb7OyLrr6OGPdCdXKOL+rilhWL+2fB1HR5zOhUhy
pO26crl3/7Aa+AbTpXCuR/ohBjxycxvn/ZnYo3mn+U2x7l1aS/hmQ1ECQ0O8hEjvdsbfsUoraKwj
wvV+g4GMWGY9r1c+LlLhQCpLs7gjzZqNiLMKYe4DhTGDBhLYg5vCEM9d3ODryJJqnW5B/NpeS0vU
Cy0gcjnM85WGGV8hk5wA8k8NkDnpDIGXpa2+KpQk/JRpuTk77CCYohAOfLU5uQgGLQY6MN8L/VCH
AyL9odpGvSDetGl3RmLVtwUFYaJhM/f96WmkHl2xZsHtI3cdxls5P5p6eJMy0nMqwrRpRRIdX0BP
KYXx5nYpUlMaURK3KeMxN9ngSEYPS/723HHECkR2QKwLDUlMuLvybhv22qttA19BM7FzMvOZ3vC7
X3QSv698rYF3rbI0eoxj9ExVsAaiqHmxr24cgtHXdqPdVXN3GAH2e32r7nlcvJUK0kRXH9rMga0R
Do9mXO5pCG8cPYvgjAy4l+LOW2BjKuWlsl7aIUXIW0EIrOTXVJGDndXlNi+pxoBNxZ6t+Lv9OLwP
OVhD80NIaCdiS91ertMZO+fIGHj0DXanmXCNAscgQ3mQM2RcAA7sNr4J/SPg8FUmh5GM4rXkZ9eG
zRQ2MpiwuJDTWqwynE7F1hIU4jjXV7OgU+vgJMcm0Z/BNUTbfo7ydRITPBGbBQNMdB45HP0VKjzS
ZGg1bQdkjCvTXCiYjB4RPxinOkdTXy6bs8m830nDduNYEKkTkb1NkoD3sQpf5iB9jGV1iuLyEMP/
WDPsBCQShVA4rlh12F3kRioiZRnBrqbc8nRsihxyx4TLbl+Rds7VXaDEmdx7N7DLdab1j0FTuetS
1M8Zt+uqF+Z9OCjt0DfJSTA7/cD6BPmFCb2S9q70rRdZyTtbr5JNI5CfJtLc5Tq7S7V4DxID6ARR
X2tHTh5ozec8GU+x6Jv1UOholdPyeTQqRYeXmZI7FhStHVPTzKiJAmQvDeFs4nNSIy2AFRxc7KM5
1P9hCsN1P6tzAZtlDs3zhEql1LSPrBjvObTCPUqQw5gLTG/M6Noj8emNHFYU7z/RAvpJLukGGD2N
nhOq5LRSMMXZ5p32aPqszHPOEmsF+b6JQqwO0X3s5NxPzvDQaH2HBVgDK6kZN3NNCpgNDn7dortj
cjmvq9X4jt0yW41Jtir9iXj4AWpODMUmySjfi/faxEHURPC26SPgCPXxk4yp+eG2Rz8kdILVBq8M
97E7NruGWW5aVY+5Iw/328ENwaCYhNVq+a0+4viLW69U4UuS9Z+Vgtze6z4J6uVdM546u3pvq+7J
bYxviXWEhX2sJgP5OU4fguLwNLR1jthODa+plDSffQ7d6AppJJA1NPMiqHoV9zmBhDgpyjB7rtNe
EdnhfiQOUkCJ6D91MfRnCgm1mSFFL4iETVnqc80xzm1NEvLUh8YmSGBdYXvbaYaV4GaAx5+mIL78
p0EjRX0s5mVeHaOKTN/J/ON9t17oxMKFqjG3aHaJKXkYXl2D3USL9eS+1DCfqQIBpyuqeytANFZQ
HSRxuNfGNkPYgcsAiWYM6XMVGvaiE2/5/frw7AxNQ/XRP1QhKhrm06yGBjkUVvsMUPVea8tzYrax
l0NiIrwIoY7DbK8xMVbP6llR3xzmPLNW5RixRs5NucqAbO4ah9lmG6a4ofDzu2H84UdPdeOiv5lY
NENQhAFOmplBtm3uWkTGZDngKKlYSePaPtLbI/cFNuW+LNwJjZ6+afuq8Jilq03fmSZHSVwMw/Bc
usxFmoUQ4M7dsROHaCjYbifahei7VvDuv2sR+EFCpv14wAXiui9d496Pgr2aEMLnBu6XNQrefh2M
171eZ8HBbjJ0g5HamOFUeGG5GMT6bqtn5A04VH6cI7GSdkDSZvOtdK13sDpGCcsf6gMk3r47STs/
lmbwgxTpPg1+ZBbWB4ZitKfG/rkts2jdpmXsgZHAp9e86pr7w8+ivV0SzDChJU1sTPxKFMw/1sDL
ijHZd7r11tfTU8bysoKReY7VmAPRZ9TUu14yUEYm6bFz1VccM7eXDiCmpi9eB5eGpLLxcOZkUJvh
mx+8NcyegM4wMMEkF5vuTpQj2Q2ABq8/OzC78SK2t2Z2NxOQqRV6P7I0hCTeGk9sBXxBBcNraA8G
fn0oeKj1aB2gdNjX3fysdSkiF9SAuZumtMJBS+KZndrkS/Z2hLswGfZiEq8F2CWmsXJjVOSB6FZz
nFnj6EXoNW+wcxpr92tcHmx2Cm61AIhJ2eJQBRE1VcEzud0KkR3u5eG91SB6+urNCIR80+r7ONIf
MtAaG03h0jU0SMeDxRKf11n2nhQEnrHnks4S72zc8RtZpjHOXvEZxnp97KaPvLUvw4A/Q9FFOGjl
+Naq4KbFSdnn/dZFQ7suJDjLSViHkUSJacBnO3LgwfQxkw9QkQDRKeuSlCfQywdrCUGCaOQ0SH0Z
pe3guTVLAVj/9kHOECKsIuu91pb3HFfnbWECKwJOnKF/1ujrLNhlnViPA08XCsYSNnb97J8fgsXp
ncU4y1DADzScGfv0WKsnkl12tsTchjK/PNqYKrbtDD95TOZjSDQaOqcoXhPVLpbXErd4a6hdhxkQ
we7ectxTsOS4pXTAQ0F0aFLlL7WTRdu8JjkH1yU7x4BUJlSIoABjAC4ybkup3+q5uQgRERK0xm1s
hFyh2TOXONuulaBBZiC2wvG9smXfYqzJENsZ7Wl2+m3VCEjVGvGddXQZ5sxcsed8SpHeAtAuI2qP
eQouvj/eckwaCQYJL0PRPOdN8lgl0Snris96GE+RYXnCMT6czv5mHZ2l/GRasOqy4pOAkYvBIEjg
zaX8UbBSsXhyyrjtO5t9HSR1l35yhjr11XJMsYCu6DNbH80w9LuL/BZ/3ZSwmDIC82Bnyg2mom/U
fdNvntFh0Xf2quG32iLLgDdxuxrok3sNK2xZ7saJIIDf3PjG6G9kV7zYix+hBTDAi3wQSSNPQcYt
CrcEi9oi+L1+yIdUO+pRcse529/6Gpfs3LGMofjZXc24tZ4wA44Ara6quniKESI0i037+u5eP7te
K9EsMZ2j/ndgQ6Ecu+a9X0EM189QoIBnrfBOh3gVmtp9stGPezKbvxtFhhHVDg9Rrb8HMd2foc9f
fGgt+dLQ0OPkK+79JwqmPcAK3Nm5vEGf8+yiJNlNNiO5TpeLWLhhacjaleiCozPR3wlaJMdR3yIa
d5NDjJaVZgGSsYqj29qC76TpOSQgY/5pTQMmOHqYbew4q75Y463UEHQJCrZIbue6e6Nq43iEFpUs
01ubuWLMfzAiHTeDTXni8/LUbfzVWzTkpNQ+xz7GeVPzBFqDMWA5ApCZYa5YHDGPivKyVj43Ivjy
TWV/Jcu2vrT+rkUiCTLoeiARWlmLUQ/c6rXknnt+t4iYOWR9C/Urc7xxeTiQyigUAFA5zPaWFt61
zaVl7lOlp9+qGYxTTOQ0MYjxj8ZPvqxx3ijQz/bI88ONG+oM/YYAf4yh48eNWv0hNgB6+QPfhNNU
67E4uwW7qx0KwIqsh5vOB8UdiXU5BjNuemTlrZgxuoNQs5kStj0jvokjXByVH07rP0qInhhb1bo2
k71Ku4/Mnsj86Y0DPjN1Y0Q3QAoc8vYwOGHFXIe2QZoc/dT2oymooJYrZpxD26uWPqY9GxvYur2g
e1CTqbiRcsTfil8u0B1JG4G30vF59+NcTzGzco93S1sRzKfL0xrvASr/BJ8IV22YTqVg/Oj3NCrs
uHn1nXKnJjocUi9eRId82qp8ehjJcKotpE4prvP1UFubwuTQRM899zJiOteJxh9la+1l7A9Fc+oE
N/f17QELdhuFuCNsP/6GRaAksCl/MXS2spjO4CCLc+yi8Un0hTriDw+zNS5zXaCGMjHvNNO5R7LN
lVxxmnZc50FbJl6jS1ei5VVRMV0M3FnvURfdaz693utVl4zhJhN6v/Jxn+IGIdpE6F/zzPkhxL+8
NEKSmotnNgMoDnQcmT+A+/IxYsQW8V/L/1G1VVxQB0ca1zfADJeSeunEqEzek13zIy3pDbl+uaKR
9Blp+l1uPWKIZ6YYutvrSxrF1bAhdGRpVE4B96jMI3H9bUXywdkW+DhRmDcqW/q4GoYUu9FRYvft
ZmiTx2wc7+KC7nxfUMtlkeWsiBY3MKLORGhlAkg4zgmaDXj1/g9757HcyJZl2V/pH/A012LqAloQ
JEESnLiREaRrrf3rezlevoyoyOwq63lNYKAACXnvPefsvTZW5Jk3vD22vK735jZwz4zONmLgIXLE
ZAEgYfnziqSTN4D/OS8MsSePNIZxp0QbIkRBxk8YM4OMzK52qHbFFL8HKl0YSTj0Ek2JOi52pA49
+mYFWMJM2Y5DY18NEnFNQlE7cW+S5RMB11bzdmP5T2HTQLT0Zz60Ec2aepN3BeLzuEBQMlApzNZI
HvO0rQXtLWD0QFVQelWOHSNIPkE89dukI6QwNefvTLy2yxtYC2msCVbyHg0+KlystHPOP0nom0m1
eBlKY50pdOcA/qTOrEVELHSLZ7X06F8QO53g2+VtkgrxN+0VXubBfMYreMIPcml83rYcoBqoyJ6B
XlwWOkSEy3tsVvPBBVS4kvxq4qNbY8ftqkvTqFQCRfItzqy0XX1UWCrhsWbEIEBptDuyH4AZCC4N
ezGr1jiJLGfsEXaJZEoOQrmdkh5BBBFXLDLND9/3j0sX108ObTU9hn3wKmZ8qEd4skALSsfqMemX
FafgoDchaWmg6Pg88wibr6pMameKwj3aBlgdzPg2sUqDFKzcRmBNcUIMg/QfGLVl5IjZtVX63hA9
Jvr4UVf9ji3W9VWm0lOAIIx8QJEPCkJ8TokjZU6jksAht8I5sKDlRtui2tQifFCiaxJ1ILSsLLZM
Cl4jtb2IzbAp6EhJMlNmmtgtUzeIzlIOAovNuUVPC7pJdAf9Vkspg450IivL2OCJ/+hN4Ufdos2q
EZ45Mic44Cg6cg1oUBGtKA0kIPVNKcevZQrXJCLezNDgrTV9su1RiyeZRF2D2QJuQY8BRm9OviVv
tFZ+rnCpm3N0Eqv0pCA56Aox8tIsgqSI59lHi4mxKdhXhf4pdekbaptDBpHcs3ox9uKU9yNGGNcX
5569SHuT0O1iUqhOsMArUrcA82dzDKJCZK9ru56TcFLscev1O729RCr9TBsByzRDTJQ15cuf5cp0
ROKmPPrMeMuVYt7dLwKx6qAU/uvr2qKtWeE9EZrC3NeVVK8VIXisuQc7KUtJnSTKxelHgQyOWcMv
nlQu+jIaojPsliJUUJVMei3u7l9boX+WFCgZSWdmdBeV/OAzkCX6CyNNZ6C8QbwfRnLg5Shy9CGF
CbRE+7RJovCOWK6WmAB292v3iyRBZkDsYEyO6STv7hd+Ry5w1QBTaMNE+et79x/MYXSg5z/itaZP
WBOPFQeYLoAWH0o3qIYKx72QkLxK6lu3IeoAQUi9lMawJNiOtL1o8Y8Kdm3bX+glvy40qwSFonaj
h6oo3wu4c++jgf8VJfwPogRZES063v9vUcLpa/g/m4+sbMKo/vpdmvDPW/4tTRD/oUsSuj5V1GUU
Bn/LEuR/IC3QSQ+Sdex9TNx+lyUQv8ao1EIQuWSr05j/pUtA3WCYTHUNSTMRK///6BI05c8ROsUJ
0iQy3EWRbv+fY1lV0MegMg1UL0GzTiL9CCYQlKonXKtDusEPA32nQuDHSKNyu+f2Q/0RPLcvTAMJ
B5qsNRbkcWYff23LfeevJd2W8nVpOVod2XikYpJMXETp4TWhSMu3pf+YrtmiV/mHgrqVKTlxvL4b
XqWfaNldY2uxU/4P4zTp3wZby2O0GGBoGpoy3fpjjIdUZ5I4O88bcTZeOkl6DDsoreZiq1R/dHX3
DdCS8JUkummR9PjbG+I/iDGYbv2HZ1jllTI0VTRE7c8hYpH5Y8VHfd6YV2vYi9/FY31WCVV5b1fZ
N55u5t7dt/GkPmKxV/eLr/tJWJlH68nEbHcGyq1epPooHaqd/JGd5m1yoUZvTpDPh0sHPsCLTtCN
CGgHmPZkxOs5dmFr/yhewoPyIK5L8yvQdN0TiDBJvtBD6Q/qDcgBfDiAQdyGItieDZuesN29V9fs
SksZ5q3GmczwDAuKMIMAR8LbXxHQYzeH7DCs4CPavbJpDRt+eG7AJ7JNt36qTgAbpX2zNncEVrwX
Vw4b4Y/4mYezGl/zb+ZGj4tn6OhvdFI6OPp/LBqRQ3eOPZEV8Wva0HF058mLfDsp7W95Dzi/pfUS
C1s6bM0nnS3UM4KbfQJ7gfggbOt39L2Z7NXXxZZEL032aCcEz9gpLQaVALEv08NsOMEx0HFMPxeX
5Iu2wZjZwrF41tbzI7OcHCncMxrKAkEpFsLD9JZ/6KsBInVka9/ofY2jrm97iXhmj0ZvwLDZXDG3
Ag0zLkpG0qFhArz1Ge/p48xRLIVNIF5UcTUBxLrU78Ne/ywe/HNbnEh4UigjqDo3qJwpT61HYMin
bDecgl0/b4IHfU9FCjGOCFHFKT/SXcUpmBbJpXCVb6IrVzLjs9rm2AyZkAZ0v2K+gJ+EwdWb3JBX
9RA9t+HR3IMQMQYnx+vqtV6+n9fqitT6xrFidhdbu0k//SOpqfpxfluEJG529p30PTzKRyXgqW1K
l1ioGW2hRnlix2vjQFWbx+tpbwIZp6/h0uIk2PdCKQnZl7T6s3iTe097DLYc0EjloRBgTxuwrD3j
ouf4y/zYMA7ky9Iu/Oi2tZOd5UeGcOY1+NRPXbOn4xa9+lfzgvGVt/ZSaLodTcStfsrOw5Z2WaYc
jEujegJ6zU3+SW4hONwNg5o3y2U9QWLSOTHuRetlpprp1kbpjF7rkFTGsfqrPy01xV6On3FXVudi
q5+bdMX5AXA4RBkj2Q3YF3nR1MblNCMDJ3ChAH3gXYRoZEtgn53Zo1uAsOei7ehCh8eGeRw9mmFL
1gjYoR8cSZcHqK9yj5IW4w6IhNyWwI8ep42PT8Swa6c+LSfCbchEwwEbH16V1oVU2PeeL+K5RZ3u
BZT/P9Nr6IHZuYH1IoTYnjbjA1RhfU2Ip7aNr+375G6mDbGt0KVKyGROcDZal8Rh7Rmf9bfQ7Lra
xhrWb6dXEHyeisXhQjlP01ZYT/VWjOxxPQZOwyzkrHRX69If21u4W4A4t+lRfBXdjOGrLT5KZ9x1
//36yPb3X7VqJqI7uoCGJElsc9ofunc5nU1tINZg0wQtYXNLgJXxalJO/ff/5t8W4eXfaEw1LJHN
Ttb/sPfUtYAVx5cwG0nD8/IvrGncTsH4NTeMBYGBO+JcscX/6yzwH5Z+mdPrvz86lbpeW/xSpmqJ
y3z9t/m5EtAtHXH4bCQhe+XsTZ9uzGN0aEFtEwUsvEu0i1IrXfnlSxxYS7/xo1AGTtvEFyBb1rdq
OT0Xvt9vFsAb/HsCJwlWwPqviIekG88junCnMmvQKspEpLSIl8ccZcJXZQkF8FwMyAeaUzuyZKQz
uPJC3Yvk357zWakOpCCbLj2tXaJjtWyaF7lk+qwbEZwqsbOw7RaCp5jzI8WLj3afjT6AiEtYwWQW
11YzuqcAp8nRIr+kihGXZ4khgPQLiHxrmwOqZRp2ARuZL5Y3qy/IRTqnQUZUgPajCwanymn21zrz
7bGzBYxRRdXuxCyR1oo4b40un1f6MslVF2af7uM6qpmmWAK9piHls5H3D1HOQ+Blb1kOTDu3GsDM
EngIKk8HTsOrXNaCW1tz6Up19A0uJTnJQ72oiMSnRPfVY9RXKi5qlDyFTLeZxvwuMacNZomLni54
nSlbAQOmuNFyhTtpfsvPoeSzpkK/dHnL+XaQtoyXAiowZgXqWq0yIBaATjBxYTSB3nJsGwOk7gzA
XRzY+Az1PNVAPXRB/RxAg5+s1lMxmaByYyTT9zQQxVZrtgnKpnGIH+Df/7Bk7lmuzc+a/IHJH4mL
mf2s4d1utJI57TjL57hvj6GgoW8sdG0lR/oLUsjZU+kf0zhgSK5zSOjJ1ZFqFVOlrj9pc/CE8wTh
MwB+k5HfpD1I489q1B7nUlDWajC9jnr5Uo7pR3juxBAU5tg8jmFOXljwLEfNz9gcK8iD5cusdomj
Na/LdXXwoNSb3hyBs9YyxQ1GkgZw9vMQExWTizPkkOS1WVcWsR7u/azzsjimzI2DU1hq10iejwKK
EJzVvNJkEhYxgxchVQltL2ov7okbVxKRir4bXnKgbqK5EIfKwFwJ4xfx2xCZUMuV8k8ioXfDlNcs
fMyRRTwcSTfZ5NDWbBT6A/ovJkLsDO2p5xWYmK+mPDuQz6SJHOsyWHUDsG6yBeiZmah/yo5o7ilk
Nt8txiAyp4XVmH7hZFsZaofaSHMHQPs1CeAA3zbqg05nIoNdAXLEyQvoXtSpJrF+Gsi3YcQFD/qs
BuhNz8qX3rVecAxIIwkHr1z7isOPeXyaewzRTP/MZjhYCn5w+FhqGSGEnHEUQq7niNaPkb7PjFrf
K0GgkoSRnaeQvpMNoYaxA8w0W6875QDx3exsONiz4sakt2zRdNCZLrXenQh82sp6Pm1i/IpN4qsl
VpOx2+dV/SggKV6rBWhVzKs1E6xQ2gXNTFnMymeXCmgVs5dxUPYMl7pGBWw7Qokscw99dbSbimhl
YKGAgM2FPslUzBGTINLm23BdtebSRCaEQtAaN5bgeKmTUnpDKNK9UodkZ+gfceJzaL1/KzJf8z7L
Qbll6f7+HQ3w5V/XevkHn4h4j0kbTmQg0Qmt1N4LanpaJEGxfI5W6u/CTv6qAllYyYtA5mGRn9ni
eX5sCIUwYKrY5Qaz4LG4oFCJ1qRocGT0b/J13si3uPQatz6mx/EofaSJ3ewbkoUt13qYBRqaTnKb
nvjsV4cRSNc33EOv54RwUE7mzS4uIe2ymzByWgo/moO6Go8dSs9T8ZntObIzTkBw/MZrpL+Z++YJ
4z9WYvLpWefPBr1q2NMazV0XAhKhWGLrDqqL+No4iQ8W5mGOp4nLHJzjLHkDIQJOYytdTJcDvqja
9Q3G42QckFVwM9LSiR2Mbe3TfDB/koLwFfW3cHaT2FUR+nXcsP+uFE97GaAFODngP4t+IqceB+ZG
egJ+/1I8c5APHoBXv0BCWhMHilmf7A/XZ3p/Ub7T9zle04L6nN8J2jHWIG4LmZO2jSEkYctD3rVv
N1JFqbLq9/K4K4Jd2rOAWo4Zn4zCrbU1SKUh8QLiAUmEN1dAYgFzK82eASp65YlPW7vHGS4eaxpg
rafRtVZtNA1l5UU4dZGCqbbA4OZBw1jFw7tUrE37zAOyYa7Q2hgDCwL7CU5+xFCYR50AXOwrGo7S
paVpnkzuOYD4bUlo25tcrtEq5cReTAxZ7VRzELFoZ3lnRlsujjkPD3kFPWpcYKAd3OGN5zjh8zWt
aajXyobQA1M/jN1KHpwYNwsZroKN4yfyokvBs8Xp8kvzHaXe15/AaXh5AN6ATExs+IPp2ULlUNlU
IXr+OPTb0boJJ5Yw66RpO/0m0D1HxEnpveUpZmKSBU/GCa/TMrP3KMkgSYHbsQlumzkzms/GiVZT
E59M2G4/NU+4zC/+mfqpgf1B1f7YPuO65X8H7xx93/JDue1/LuNwJiVfyio66cfsowOYy1T2dbhG
YG2RGp342KCBKzbmAMbaKa7liqwRSq3WNm98ApRPpB9y7PaS0yE+we3EG/xaBR4D8FNy1Tiqzkim
93DbrNLD6/iKYiYYNiX3f8f9Fbsjuh8+kxyhBA+AlCHaz3XiYE4zqnV1ZWQyBVseJn+67x8K6a0o
nNy0TRNKhBuRgkXOMb9LIXmih6wdpMoz9v4OLxCZt1PBK0W4nk0KHC9Q7or+S5e8BPMaGZWerNNu
L3ySaxY9BkCcZtBEa4Qe1ck6T5knznY2HsctFHnkUCBjPQpOX7Crdb3vktW4a3fJESIvJ5v058Tw
+A3oHzLbHMCgrfsYkmlDb4vPGuwg1RxWevKTbOON99U0OyPSpI4oUFvYkF712X3GnrrBqNYc0EyM
NomYBF2SdetwGKAAG7zxJQI5egYUlzkCbg6FrjGWQBBf0HXgufAWcQLdGw4g3vrcnY8W7xpKVPoC
HuG4AoWLM2pOeKEiz3dJ8tyvOeVZzyZooFfULMq4Nh1l2zjSm7QicvKarmnm3DJmTWwfW4ZhK+Wa
01fwjANcCG9+Aow4woG2q4f0Qj1za1fxFv0v2ZIsYwC1XYuF+yfw9mCTnVT+bv+mrs13HsOFStck
K3DXryEsBrA6DmnmEsW4LQp3PAPnn2oHukVerMST/9hCinMIAqYEHFzK8vaxOQu3aq89dXzxZl5o
Mb+H22bv00jhmHDxRw+ENVT7sSeME889+jt/a62sTwaQL2yh7UMe2tJhXBWn4FT/mOkSoy45kvBk
nZmqqhy3ruUnBJojK6z6rJyia7JHCCHDJtypk8cAB17mRJ4KkcMMdVExX9Sj8VS8ZIyzlx4+LFCY
B26sbeqflAYA9vf1VnojzmA+U9Kd2GFohVAjRp8tmirZtgI6vza5MUbnpKpDfHDp73jeM1d9q/YI
mUrVq98kxUP6lJzNk9YyZlhhiuwRuBHIJa14naBb8ViK5CKOhwJvS+xQpPZ0FLpVfqStMhQcFg5U
ldLPpvrkVGERodse1Ev4LIAQtuESXuS19SSRjo0uWbcDkTkGElAn8tCS1lsEN0pnj4doE3EisE7V
CXO2qJ4gcUl8Kr9Jyla2vO2CV0aWp/syp3rBLnunuzIQQ/KeBcxebDRFD9kaicMliHaK9Al2NzYv
wXCMGKyS9buf613LGLrdmwyzUv3I4g+fLUj2/oBFmXe68G331do0vCJ+YP1BgU0J9oyj4mnywh/S
KwmlVATDMb0tiPE36UwDBA+gdE63jGUuZGMyu80uwTv7EouBgtywX3XH/lw8QkHXfuAqapzsFYka
cZWEaFo8AYMds5UtqhVKQTDqkpdex/IaoH/VnURbW+wtxYpNRWK1uzE1NpzkLHMuvZDz7T8JiNE4
gG4V3rGxDN3I7byZ0IZ35tjwQqDPlJ/VtXgv/ANyv+gxfjDLvaVttE18Ww6ewir6GFEXpHYfubVk
J7v4PCubmY3iVdqUK3XdIaZmqOdUG3HdbilPO6Kl3LBeQ17svkzS7nKbZTOoGDLa3Q0C5Xzyn1AO
ev6t+2pLu+QU8IxsAFG6smTt2cDYvexqIKx6KC5AnB7LA8MxRsCJXX0rq+4dllDwPe2yD1m5oGlr
KOpmnvZ+PyCL5xD+xJ4XXQiZf+jFtRZtUQt507vaudWVVV3JWCaZoe2qU7Kvn8hoYRdRNuaLTpsS
eveZhtKHshK/+ELS1kOwHekz02JdKOV2XHkpGo5nRnn5Xnsk+FZDKZ5esi8IVGbvZV+agScJwvce
sbPgmflKMU4A+nvcVVufbXES31XaLan62c8Mm2IRNMPbrGdunbBBIRZoVgUfvYjCdlBZ6QYEAx1M
bI5AVVRTqDNsHdh0gdquJdlWj2gb0zeoQgxDle+m/lGHbv3AYyLrwMBEsQ2+OMPk55pDAlB6Ajuc
lFPCzmi9uvZw6hKD1XHGtVVQ2hTWOw2yNW/964BRHKbjc3/ofxo/hncfnmTgzJ/VF1Uj4Gdm2P53
o6/IebYHamZiy23tNWDYuuxCDhri3XycXIaCa8bhEuNLezglHDNqoGPquhBWUu+W+7a3cc16SE8m
ZNw/xS1HRAKCMofk2mO1oeHH8lJ5wSm95dt4DVei+SSh3KCt+VyBdMQOYbNTnM11dUK9J67Hr/7L
PPGuFKAAP8/H8Jj/sJ6Dc3tEy6Z+WtvopT70vAvwdbyM02rKv6X5AUEnwH5KryneEkAV1avxh2Gu
S8YUzNGR5Ji80YXGHaNMITA5YN6GAmc/yxig7RHJGuKiBJ2iIe4ZtUkEFSw/kMT2CApOWIvNVHtt
ym7bLT+9X9x/737tfjNjCFjIEwJvwgIYkjVGEnTB5bcLYy53PhlmQbsZMiT1jQgtWIN7opiIehhU
223VqK4pMmk3ZJ4vVKDjOivJRY2JT8YVhgA/PgfhyAcbdp2DcSpC15pcIivcI9LjvlktnVs1E1f4
nJluGiL6l7xSXXLSE1vuk4z+EboJmH7ABWJOVGgcV/4keo1h1nZSizSjLG0ReocBDob2JqHU8qqu
GZ6kJUEqy8mtlemwixYH7pbBlkvc50glXD81jULQom9+ABFj4xIYbE4KAuU6cIMaEYdsGbU3pDVN
c9nPVko0hi9RtCLRUXUEgppXUQDRq1eA3VQalpoqZyvEmtg+VpyOTCLo4PkidxkDijWkNjYj973a
sa+XyUwjxRz2YZyiiVmEr6LkHzFB3nSVwfXM+hB3ZNHkE51MVYgfS+bKZmnsDTYniI37XiHRekYP
UlWckIfCv6SR/64qSbNDd0ezHgWXjluXcltbpclqANGyk41imwR76uuHthRJnlrkm9Mi5JyijEpk
4lCRteo2GKxrmBmwvqPF9mEimA9wVUG+XgSi/SIVzdCM+vFH2tX1zkdLqi6iUm2Rl0IBitciitOl
ARIDm7rhAOYAgBoRbWsp2NncIlX1x8c5uGR5rkF4fyNbChaB2N7ybqa9PLhR7D/j8JCEskavl770
Ycq+uuhjB4SyVW7gScDuJUBPcTHr7PwM7H81wrmQTYHSd34lGbzftCNacBhI3zPJ8hIsgdrEohUu
el1G3yuojNdqUfKS6k6e0KLuDRadr47gF1DyyJmT6lSaHHnRBI+LOrhGJqyHLdYPAG/Roj5ukBKL
i6Y4Qlw8LyrjZNEb1/K+m1+HSngl0Zr8MWrqRZ1cI1NuW4qx+21BY3+L5jaREHCUA/U7/bRo0TqP
iJ7TRf2Mzum5RQ6dL7Jowrc6R1A53lfsOoAcX1iVQxu2EPfA+CEhry6QWYcQQN0y54iqFO01X7TY
ObN8ykbrsx7BJPufKqJtIpy6vVFwYF703AZpcci7rVR6qzFHU4IywGqjwUmG6VAgCQ8WbTgURU5W
i14cbP9aqlGQP4YaQ6VioqJLwmpdSBHFDBIY7B0XazJehEWL3hs152kR6OnwGS9qdTP3cdfRD8ra
rRa1u1pedO1xT4xifK10TMyxwpKSQlTzwiZFmg5kvs2UCS6hjOowqnRysCJ910tsAEbw3I0o6w1l
3VOXxm2P2lUQLyPbVLNo8YXo2Uear93x+AtS2GzbrZwqCaTikn1RtixH6elb4P0hd7uioxcxQWSJ
9JSpQikJrV5UmLcFXXmGvX6JhvoqVdPSJptM3HQESEnto7V4DCrMBiDMkQ8u/oNkcSLAMIpsn0zz
AXGVLALrgP2qLe6FUirIrCxZwWo539QqR1qtRuDWJ91rXKScR1JmMazhGYn3LwQHNNT98c1oLcZX
sT+dVAzicWA+90N8mDFY+IvTwgQwURTU0uPiwtAEYSLrEVJRyRxQIKdmpVsR5kTsG4hnCW/C0BEv
zg4Ji0e1eD3In0UUzI60uEAUS4H9vzhDVCwiJW2GFstISCoA+UOvZRGTQzkBfNPTGJ754jQRcSE3
/c7EgBKOHGTL9ibq+wB7CnONTbn4Vcy2+bJGBvcZjGPCagyMLeQA0pvJgqPzCH1gm2F/ES3zNOJb
6AedSVsrDtusrn+W6c6axI8gyNhOMe/YxKkiam9Smk1GekuEVZMw/a218JgWQFOZJXDgocSZbh/6
ZMHmrTjYN2Hl5IubWcHR0y7Wnnox+dTm8Bgttp8E/49YB+TRQNZSKsa+I6apmUjEoI6zVdrhSOqS
ctMs+bl6v/PjWtwXtYDPQEwfx7699SVA9yqbOZ7IxKTrnImyvL8UOJZGnEsTDiYiX/ZIJ87DaAW8
Gh2e95hSctFSLvantAnBdS5GJX0xR/mJuA4NauI8CDBOkRboFlZ2LcaBb5UL02Do92kYXEXw1E0B
F7DRpHU14E0whoHuby+vG1YzfKUJ7Y5eOUmz/EKYu76O1ATWYrpDuz1/IMvbS8EsbGNRumQmZ9C0
La/DmC583fZpVOjg+oNx6XifOtDl4YNba0XFeGh2mExHZq3BYj7rcaE1uNGSSnH9qIQ7g1ulpNGn
pMDbIqIZlLTc92b0JPD4XyKa50mRvOFmBT272N9qNjKJoFSmbYO4haaFsohgRXmxzfWxwjq1WOnC
xVRnIMK1W19n2xe6YktQhQvGInfEII5Wft7354Q0jT4mpk8fAiK0ZAs+/yCtFOY6zkQDCGIRpSFe
P3Ux/Q2L/Q9Q9nYWJeR05laN284zBcL8wo6c+hz3IJkt7rDYCQd8hcliMGyIVkBKO6+UkLpMQsTi
+LHwMKltttVKNXZrkxBrZPmEPhj5Oh7k7wE/Y7MYG4fnXsAiYuq6Uy3Gx6rpjo0cRkx2Q+z9+WYy
26dmMUsKbb31O3OTGoQEGbV2GRZjZYnDMhqtU8JTBPLKOJSLCbMkyX0xZaa4M6vFplnh15RR6aE5
xSDii7DUsXRqeDvbyHo1YG6u5H5cacrgO5FFlE0f6G/kYNB1WDyikpIwpEH0DKJyxcs9rKBnvqHk
J/JcpydgLj1rTU4fZ0HYh/hQ64QJBAu7RmRUycc4UyFF50SNBKb0s8vQZKpxs6aPj3tCxYHc++0j
oUREYXzqiw22wQ8b4IuFvxuuTEwsRMvrxLCqXjfSX5MI/6DljBFSbyanAk8LFveHUVXsbDpvibDx
M7ddjLnJCo1s5ch9Ljk5zl1/sfD2i5lXRR1RLPZePH9PyWL4ZUDTgalbyMmMspPFFjyvotS33JGJ
BkFYAgJ+4ygvRmIWtqOxWIs76+IvVmPYzfM6wn3cKyuk88zlQ6jyc52rOxKk1d392h9fjmkxbUM0
ncBrPyMmQ560AOgHM/z94v49s54seMvBe0AGw+5+UfV8AliwJC8DprjyJfkmLkiPRs9/aIXYrLCF
Y9BaYNViFbQw0no6fOS9OcSnIJYgvsEdIUkgqqKnmVK5BWW764OAxEi6TlpKIuSdL3+/gJ98ETLF
WM2WoO+aeCI4SNYKYyeHiv7XRZ6jP2lv8KeMnfCviwh5gTpr1TZuCG9Mlwui+bg7FYmNhiZiZDLp
iingKERoGeu+05JDWiXq+j7t/l+R4P8sElw4jv8SBvwbuej01X/8/PhDHbjc5J/qQElS/yEiwcNF
pxqqLlpQbP6pELxjSv8mFcn/EEVTgWGmamj1DPOXJFABYiRq+qLgU0FDLPDAvzlK/5QpNH98/Ts+
SNJAG/0XUQbKQwOajiyjDLSIfP5TlBG26tjndakcQxb1uIeGY9TI9QKrYI0PWdojkiCdmAZvGX50
S4HRJqF2qPHZEPtTX310qPQOFzahgKmnlZm9YhkVSKJpdQm+ZM3JqJA5E/M+/pAgxYb+0Hhdh69m
WCbTYlNgdJo3UKYJKx+NK/lR2F1imp6WtHBVCm0tmbs6CZojOy14Hg3nMyEy0DiimL4F6GbibDZ1
3D4Bpq8OtaY+m0rAxt357QrRPPj6oTe8WO5RFAniTiq1YiUBG3hpg/pZU7qXOhWLV8Ua2MzGk2X6
zdbqBnqU/UDyiYArwFSrc2jIpLJodeox/v9hCLRiYSGyyA8GISAypHcRwLNAK92QwgG1QGcuZmKO
DUudqiY29pDazWXxtTNI15FmunbppvCD8lYUzUMkTse5JLJ76CvJlnNK1pChR1RzVBkxlCXDTfMh
0fCWaCA7DRiWZunRCjDw3W+hB+Rbo4icHRlyk2toHR3JMMXO0cT87xGFGUxaukvJgzZH5botssZD
70+0MwJrGTmGypNdfi9BzXXBMD5sG3z1UU6vOPdXlvpTxxTkNIQhpqxTzOgs/xSxW0v7eWo4golt
5uXJWa3ajmPlhGfHGr6NZriNWlZtBJ8WYBwZroXRIOpGw40x3bt1nHLiyNNmO/vqSkso2ghWyNGN
Ud1oHMHCgfCTVEWgUohIENV2hXfPk6lPd+w9BJoZ1OlKK+K6m4EW9oL0UNZDclSmOvbM2jrqKWYX
gVOflxKUjORq5z8EsUBqe0IbenluijkWnlvfLVNUHSB7S8wbPZ8Dc+rWQZEnpWvIafpQEvjla/TB
jSekAcEmaAqySrtvre79YyUVnzmHwDW81X4lxxYFghmSzVOKr4HagLM3B5Wnx9/PolVsy4HhtkDX
re85RSoNp5csICCXPKxiHpTXhPloFBibqNYYidNUSpG97mMFwhE5ZHixVMazaoRPjhgqh3gC3rat
WLp+Jp7kEAN82MgZcIyRCFteReKSrDV6dxouQjK6egX2F2XQVh+YnvpNbT5wrzemzl4bDKnmTT3I
yTTJX4sobg5mQRxnozyDBO9uVZc/pUF+FUWhd4s+1TYkQjTuPO7Hfgj2NU2H7RTWxgpmKf03tke8
ihHa06AWPgisP0oLaSwVLbSLEmuIid5JEqBlq4p4qqNuWPuzwMkoyl5lIyuOGWY1t8Qhz1A81tap
HzJYz8xDiIxksyxXS56mUnsB5+2bmErHVjS7rwoS6MEQ/QOG4H4F4RnMEl2uPYQy9HpyWKAYaYtj
JJhUBH5xk7WS2MsqwvA3NtQsDcnnvtkqCD0p1GZhJNPKSpoNcil/G5VqelTwJuM768mDrpuewAkB
KWTTyC4OqQ7XHyMQv0YaIvRjbwOqk9Y1GGw3zobAgUr50rYqmV1Z4RSVqTu9HKkO1AYTMZOwbpBa
PPA424lDgikztMBLRwhtnB3CVNP/uqBcPOaav23oPVQ5L7mgU+dIQ9ueLWX8aqJce0qCiOCJuAVc
OvV7XHKupjEQrkT9fRJKxmxBtmftp+RS/doR6Mq4Up6RML1cELyFnDDkbE0N8ffX92u5ohM56Jvd
3z+fyEHg+eLr+89/ffnXb96/CaWev3T/0W9X7z8aNX1aNaP0cP8T91+5f/+Pv0iaUrFTEvlK09Ek
YbiTqEiseaZ7GJb631eFgqv3r+/X7r90v/h1GwokmN/3H5uwiFBg/OvP/brNr+/db33/AfwFhrsd
03oKZSbB92/+53sg3O/X/Rf++nf3v/Lb1b9udv8vf11VLMJ6tSRd/7rzv/3pX3fsPz7Wv37zj8d5
v81YMyMYDcR0v/7ur99rakZhWpCv/vxXfz3AXw/9103u1/789fs3f3t093/92z39dfO/bvnbn78/
BZDsl+CP5WW837Qse2ZftK5oBQo80/fb3y9UvWpE7/5Lv92J+4/u37xfg7WA51ercSqPt0Dr4RIu
b4u/fosoS/RKPc0zKmM9gbDNP/G1I15Eckn+L3vntRs3EqXhJ+KCOdyqc1C2ZEk3hGyPmXMq8un3
q+qZaa/hDQ+wQINgZpMsVjjnD+CpABMyCmhE/VhoBmmXGcvltM478vGlNF5Wa6+b+tbMd4wVUVNl
7+t6NefIg9UZrlsvZ+milnP9ckZC0zdpbXVHpAya06RvUj1tj1jF18Tz5KzWzM3fy3MCHykuE6A+
15UlceJDVn29HKI2qOPCmDyNQKM5zJKAekBzG4aEAen5cl6o+mN0uSDvNxmk/7nDTlzNtbaPEMBg
gfzo83RtFkcUU++SIBS76ydaq6qgNu/MHpDXYFQn8Jc0VxnvjD5wefA7GOHd+JfX/UVNTlarnD9y
rUbe3PAwvVvkZK7GvyeomFd/XLzupw7jbRAcBEJWe96Adm99El3ngaAtbxJdfCtjnHLbtiNBGSB0
Ax98eg8L97kKaeYTt4NsJb1BryR6tdgIYFBuT6Bg2llyKObLcRsRE/eIrCOCSwLJQmh9E0JFTLB2
oI9WZSQdi2Ik7V+hoDAPIzvDh9PlnFqsUYLajX510IQbn9RkwspoFc205tVoEJChBS5PXe7iYSVf
KYrSyJfLiUcU15xCD8cuJACUDsBFDCDRftaGM4EYqSX5IbSSnSvch3bqktNsLeZq1kQDRNKHWRBi
8SGQ3HIWCK12IJGJmmPdkBbK1uNCZ7O3iPY0eEwfPQ/5XQ2c8U0xpbr0uWuOaYs6pj7BCnHH5p0Y
xG1Lj4TmjFeVotOLeekhruPc3GAGQhSjwRhtit3wgDCmM4MZDDTQg4Z98uwJeyeDCJKyV08jkxNI
o/XJRYPasio0hVgSJinf3NCrDV7G5rGIBpMWCxyhmsOFgE5W5dyONf5R6h1QsjEXjQYsiOkAzIg8
8Pw9OZl63zg0+ZMyTdc9EkOeNpKvDnNrrzcdGH35H+auB2PgOcDnJjmrlnOMU3Yx3Tylu2DKl+HA
zSv2CFugmJBY0aqnjT0GBdKO10k0xz4GA4V9N2klwAsHICotDeXbmQmzIig4j/sU5g+y7r8WQFUU
f1s396BPYzj4Nygy49PmgaNDGqSjF0jifbRrclLc0i/LLqKFiOAQAS0TWbm40iz+cjvyRpUvvbrl
oAZmUSzQHVRxUrenClyxzHyal/cgi5wfSg40VtWOUxzVDau560St6zPN3Ey+9XYVhmD8WB613gQz
5xuAN5VahGhhuY5916wJeFUA05iouetEPQO1SGtCdzW190ry3Qpo8SNyG5fJdXHO9fcpisjSzPoD
KRdnQTaLmusya9nkgkdQ+xCHB2hVLfIqqSrVcvLbYoXoSmGBfO2l3spgTL9OZinEotZFpt/sKBZH
f7IIsGaT+VevkysurRC0mpzEMR42IuR9dU0TYuZUIj0//KyTzIZNQsJePb9Rlh81p9ZdF0lYHDuz
NQ4hbIPd4LjbMYNYh/m2uZ4nrz25g2veiDqt10RAgeBEhLhJCAHlkfdn80k7lQHxS4cFXXYMAvEn
NElZauhq4T8jjqZmb1O7JaRl3vuhZ6/N0XOPyWyb6KWYwxrN1fwkrPQcJemXaeqTTdTVqDS1NuBB
eQND5kfLKpQVOhSMvbqLy1eg6WuUb8gKLdi3T9LDcfDETRvN2l6Vjt4qgMXF+ZdMmp5e3rScuxYG
r7HSo/1cChASbQiLmnw4gvj5pzAq6xgg80Yml4nGYFBreoDoVQcQSLVqwZQc83pVRkFwdOla7xM9
3o7x8DpAJdiSmUYXIEdRoBljgB2YEJwTqV+j5PV7u4RA1NWPWEm1oLs8cpRJjr6Hg+P13AwDOpR6
DoiSGmT0qnLTLWaGpDDiAnV3sFJgxEM5QeqTlQXqqRUWFDpsObVshKjNBhlNbeAO4bEsEaGwDb9Z
BT7dZl12sIXsRWMLw0h10F6tNCFYMN4hSDBuvC548NOWb6ltv0zuzmLYu7qc3a5YnWchUEB53Wmp
rFWjnwkxY2YEqrAAlmz0PT0dt1oXHXAyUCvUGnigHGMDSEfSG+caKvWyUuvUVrIoAmXC/ks8UNcs
S/QShnm4TfuoOnX2t8XWMCPsIuMEPsNLOJ0o8aVNmvEFQwmZhZJMx5wsnp4t3Ub9sRIvud2Qmecq
qO5b4gJAJz164T/jjpPGzfhmdNG8kdYmYTSZ29EnFyECoK+yplSTUtOgRHf6X3bHt+jjg710+rOP
cdi+PaYVGkO5nKg5DLEQhguM/ojYkXvwxnvPF3DcYwhjJXXJpmzzHr1PuQNf7yFzP72xHbZ9OmFM
oYdrzCmQR8V883JvcQ0qXBcgKBtXVrpyAiidCUGWdT5QzczL12puXyOtXxhsLyBuPShqnpu99shX
b+YsxA/TS2ZcJUuoODXuhj2tg3o6GLZIx5fEtG8WrQogCBjFkcFmcVRzvp/gK3FdGcgtWjefCqj4
O7XelLWsmrtO1G7u9Vi1rM6aJWW8qw1eoLzQL/upWd10sVxz3Z+XY9W6Ip0OSamTuXG+ZzoUDvyw
GrilYFDsGQWIzkmfyyIDUboY2dPcYgiQTk8pVm4bywTN2noyhKbNWysk8RTp4saZg2/RVLwuZD03
S04GfxAjvsELwfVlASsIG+VrNJS7wgeeYOUgG0kdoRwdmTeNNYYATcRpKvL2eyg64GR18AED1yeb
TkwpHBtvZXcDJn02MUlNz8RxGhc4qSbAv3QnfMv+AMMCgCuawnsvjtrb0NBIbWTJ/Om1SCaIyn0x
iX3tCTENIJ+c8SPTTmo7vkmwa40pP45hGz43xvDiCuxm7LiLkVMKvbsG27S7siMvL0Mun7FZPZVm
qJ+jHHhv3SVYYS6Ts1EbyfdDvMg+O1KS22FxUaaMvPKljZc7dVaeGkU9cezbIKmme4e4MIqkXK73
tXdsurASrlvz6NhhtilmoJA6uq0PFShu8lnLe0MCYQtWZNg3HczgqQYaI29y7idQZV1ineuuMR4Y
/fBB0F9/8N2Wan4meR3qbfjoLQnwJ7Q/ia5xKwsxhSVws7dCa5edJ3oDse4hfsONfK3+1TBDlopT
1zxNXo6XSubDk1RPJwLakcBnexij2TiXFlLz6pSzB09IOObrXKb9vsLHd5t1/fRexPXlyLjCP6Tv
LFIyQKCeh1F8qDPqeeIAeQ8xBJ4L2LhuPwHykr4/cXXn53rzQmSwOoB2KbaG5kafDhRZee92Q3FK
2g6i76QPX5JseVInnGooVaPjo2CGn+0dGuBIZsq7dvzyxdRjKGciyzfdMGRHw0lB7MiNencKYnP6
WFy/32ZktfbAFJyXxczP6qxLjMmLKmJD6Ib3qtipA+1G/0402nyy9Tk5xX4WAFrk75eAV9FWq14R
wF4ZhS62c1Pbh9irgsc0IsAazFb5vcRe1E5j86vwlwYWoBaRzmrFYyQgnKg9hqg8OK6WvmmJnW7t
uW2ONRXSY6dJfJxeVN8TYe9CJ5nfhqQMNrGF3GUso6NG5e5xUKPNklcqgIJgdBO/09syN1Dc/aMR
hN3D3PuENuV5nKTapJM2vucOkTDNcwr6DyV2Yi0ALrVHVFTYwI7hexd49Sari+nEwMC4J0xcrNRV
WkEGuJp7qefM6w5NGnq/aO71MG4v53Bxci56x/9Av5lcYm2k57IiDp1L1Rx1lYH0+IjA5KffOXCe
ELA8F7jT3DlhR0JB3ougDgBa9plXvliXQrPOnRvXdyTAyanKWwnGvduhs6J20OsB3c2+TW773gtu
aSKwfZZ7ecgIpLP3DRW4gjbd624zPLcpggbuKGOXf8///kMVMGlYTdatZU/Vbc611hmusd+Ia17+
T6P7q0HT4rsQ8/JzkvTkri07/1ZoJ3UlY6mtVUnTdlePrX4ewlhf4wxkfo72V7VDN4t51eqNfYef
eH22uwKeTdTrd9XA6xkBThK6B2Auo6j6hAKYF8U1bRuGlcVSjk+LjybCaLjNjy4PwFEP9mdjFZiy
Axm5ayifcMLwnRpTnGy1Pnq6nC2In2u/cl5xuwQ0a7kZSAzNvqMwBZR1P/xEauJG7ZpZPQpJQ9I8
OZU97it8F/YW6vtPlUtCQ+1SVmJVEpz9tD0AT7Dm2jvTsKcTcrbWxhzr5quOs4Hala/ny6C3/Suh
lWzb80kcm8WP7ycQWPR8yu6bhQoPgN32h8Wg9sbtXe3RQIttT+dJ20FDxPEqIiSNCnL7o6BU6sGo
fWCLhc3eOtc6SImesE99BCAvKfi8QPrdqcfjmv7rqLfJq931zVZEwjiaSLfci04DAW/Xsmf0Ve25
DKF9M4yG8ShQytpPaFoCGGlPYmiG58nDhlztNkf5prKD+UNLcaUah965nfQohi2kkyMLvfhtGbJb
dS9BHbzp42C9eLE2bhcci4+Zruv3hqeBhyNs890Yb9UDahjJQUNf2kdMiLNDEo9QkbLIeU5GkDxq
F2wStj7pqo8Q17e1jxj8rWdq1TkE4rVxkq5/MwroOPIZEqn7TOKSdrKYqhO6dsXO0ARU+jLwH12U
fgi+WmhrFO3GDFrtHQfHECeRqjuXjhHfOWkGAgO97m+F/zgPhcP3hy3xGHjavVXo5rFu7HgbgpHD
Snm+VedCieynhgnPF/IL3q4Tg4B2Q9PtRYCq+NfOd5xI92IOjbcAgbHN4sboIy9ldF90QCEv55B/
Si0OUaDd+TqFyZBVkzpMHq92s6L/F9D5q8SHbf7fcuMGOjX/U278Fkufz/K/Jscvx/yTHNdJjpsk
xzFEMExLl6nqf5LjhvsfumMYnm7h3YpsGVf6J1cekBDXA50uKfpmtiuVdf6Rz7H/w5I+e55lMv50
XSTvf8uN/0+5ctMyfs+V4z/jGhY/CzEeZHTI3v9K8a+XKjORi4/v3bl7DA0k4fWsKvdlA0SNjjgK
xxWJ3dxCVpTuSj4mH37HZ2oJ14Btg4RDE58GmR80FsREhvKnD8Uwr3vn3fT7J7tu05U3Itkxj45J
dwXnix7B5qHxXjuneiwm555eBiwQ8tH6l2zuvy0L1YeXLhvsZGfAXNZ7nInvpVnuXLvo7/Ns1h9j
kjqlZOhqGbJwwJ5uHHfZG7lN36W3LbrNxtrKHlCSfIVOjnKBluyqn9FUbaa53bU+XHJjwC0sbjOU
dHKBmFmY7yIOw7sW1FOaRG/Y6cAA8OYfwEiR+nFwKG7taL8ANkKsl6xPACtn/ESbK3ss+mozBC34
2KVNz7gRnLQxtvnAUYcEFBitlwnFoSRIfjQk0MsxR3vDQf5kXBsAQXc4nu0qAeA0gVNegJlbsYfY
4Tl80zgZ4doYr8s4gKJgI7ThoKN7YxO3PadQoxDH2eJNSjCjRl5zgGUK7IbEsTk/xPm2xKzsvimB
mNYZHBgb+gCgZPg4yKcsLbGlEXbmoJX9asngYLn1c0cZ2GiGs9yYdv6Gr6/YNGb+aQwI3lhJHG0T
/GBlbopICf7kVtq9B2kOQnqxCG4O+tHEmOBcN/EW06pNKgUvGc0A1oe7jb1y8iNPbgY4fd6HkY9P
7mLbZJYLaWIazTfwr/vVvCzoC/vzfTPF7Qklt59ppmkwJX2bUdkh7gMbjjbnWLIWuHNJqNorAO7R
eYgqR+wthwoxjcdDnmFdrOdVuM8lISB2BdqUDRqbyFYi2Z3hTqo7+Kn7Bhn3YsuXclsswTcjSoed
m3kf5dLD+4xBsY0zysv6XdxEgACt+hNMfLrW+pIhGLTTxgDP5tYLHBTrbJkuwWaoMUGbMk7LG6D+
5s9Aj+tDDK5dT/IFCCP4Ed+xNqIiIGK1Zn/Tu9EJ68qu+p5pfXFMS7hnLtivnW058xk8DUOw2ITu
l2Ek0Y7lUxy/hnGQn2zUgld9gkev1sdrLS2MG2AoAtH9m1QkT/Q+dTdON4393Wl2wNBBLbf3NK/l
FoyaLzm0ccH37aFugJ/hTYY8Ztza2QGBjK8BYlrw6vEISEgPtkGZQc3wPos2/IFguI7miKGt2tnc
JrTBdNgAIM/OX14pbi0dpiphB8b3xJhuBILYa4OA32rsICnXCXA6w4HXGtT1XkPbfAbeHcFKaYnX
x0b61ji+OHg1ru4t8XUxlPiljJJbW/ibNgnQl40RUUB9fVgPOR0+oJq18KKd3gDKQSfsgx7nGjQl
Oh/WlhoYdWznB0+8BLUKJzebHvq+OrQGYwG8J8atBtsPW4SDoMy20d5CahVt3so8Zcn0mbsgSToa
bGdI0L9EIH3lAv3G7aTIVvlYTYfUjN/qIL7TK79dxz58p7GiyCVZjWVHjv2zXy5SukQ6CFSbGQft
rW6XAqExGK1DOG0DLYBpm79FFfT3CSthCfS5b1Cf0tIN4Pv5gHAR0QK4pPrY49OhffpW8ZTl8Sfy
pPdlYTn3mkfQbAqJUDbR/JgOdDzArG9y0gdrI+176BSMSaIe8G8Hu9RN/J0ZkyiZhxCY+byaarHW
hsPg5O19nJrZsXfhZ5bDCNUU2y6y4/lC9DipiCPnAcGqCdzQLoj003WV2qNjiE0g+nLMZZs88Jdl
M47b9bzUlFFfG48ZMi9HNWdMFgoE7g8rC3dpbBk7U4p2G8TYQSETAFeLapK1SDM7kf2zH3FsWTVe
RwqvC+4NzNJAJVXQMATjwQFnlftu6Q6umRGmDwllNrF9XqioQRKhguubnnYXM4bXF6KXCXE5IFpE
nXwV5lezatLVcLMXHgMCpaQN1KSUcSbkUkn5/bvO6IWxLuOpXmli8R4NmtGJRPA6ljVhurRPVoIj
ZBGOmEwuXyq0u0AA+HeLs+zjDi/72R7ulTqjmijFRjvCtpPxz67ED+/YOCfKVYahpPvgRtHXPiwe
O4H6UGQILCSiW5/x68FCqAXJ5hrr2TYzUaqUb84xGFH30bNwK5w+1TqIDbzNFhWNqX8pchEd/RIT
uW7eR1KS3yyjrRD+Z0/ipU+t5oTK9k+YHZDsfTfdpV5378h8jFDpJpmP0SHjl/VysC2trPYm84R/
GX66hJzmahu5aEk1fewAkSUyrCaB1PAeCgnKULNGT/XYRlVPgGz29hrotKZ39RtPBDTgWeFBCCbN
50ZEransePy9DN9bWZYd7UfPEc+2XozHAsiES5g+IZhJzpwwVeaOKI+MHzqJuC2EJfwSmmJLfg1X
aCRdiqmTohSEYzHTNCCEyESPpQ9i1dvIQxsqBC6vpC6nJr+tMxFlWXcTQfNi6gt9k8gngjU8Iv6Q
IlbqKbVJXW+KpPlLPZvrZJF5r+viZS4tWgWCHXEXParJ0s/dek7QiUiXSpvReobTnLYGz2RyRb0r
IL+P8m0kMu+oJlaYgPwCkY3lSq6KwyLzPpGNPkmjmz/NGROsORpCHQrO5KNG+y3O4++akGm/Rj5f
IYu3L+Oz18WCVHWxV1uEJ9oF1VD2LBoXguwytoR2vTmr/t5DbWtJ0NhjFytyCHG7f05MaqVAhBs+
kjqbJT8/NXc5zeUS8h+ouV8uo5aBi+Pk0VBO/91FzanTXP7O9VLXfdS6KsRCaNawCShS7+O3jf/t
otrw2zkvf/VyObX9skI9s19u45dZtRdooIUeiMjEOW+16vI4r6f+Zfc/3smft/9x1z/9aa+woXn5
w9bO6Zg3VhcjVZPGp2o2RLRtdGMXtku7Vxsw8qshIch9iijJqhv0reOTWnaKFz4SPvnYefaAWuDO
DIDbz31krf8829V08bQmNVelEULJD/BrtESPvo1XAQDXzBzetTpULauJEQPna0NjLYzRaPd17uN3
wzj6xkYjYJI3YSMDUHemvtZpRjf2OJJoyd1iq/LQc0l+DqQ5EFjyLvde0VzSt5Wsw3/J5iY6Jfe6
rFK8miz5ak5NrodUU97vR/JQKhuuJirlp+bMDFopZpCIg8h8ujpJVWDpAveM841hHM4rdS7iNaxV
s7+slbnn0qFDAomhOc4BhsF+1bwDQKYyJsF0A0cxP2C+mC5ICJCSEMDIkjH+xL2YcZD8vNREZbNT
OsO4xCGcaM75txK53yDFzhxX6VNmI6HYBcMFqWAIkwQmvk9+3a/jCjyw/Byt/keBQQ/eT5z1mugN
u3Xv297BTaYfyxQ8NCpVIZ9omLnPYTNl21JVCOre1GOg7vUOHHf9f6ZsMccZyMf1KdaFR/9cZVML
v3DWoYMGWCvxLfSU3kYDGEYN0+DvXVR+HXWkt1oYzkZvJapJIQR0ACO7Gf2gObSeREuGxDHEukfe
pUhzQbQFNIA5NCXgB0N60Hmmsb5kfLP+DuF/a6v+gvpfoZuIQ2+iO1D29N4sZJX+QUmo96kWsc74
niKUdyOqKkOhNM3AV8mrkFrndcg5rYu5NbWcKWCCUWD0k83oNXfgo4wCsZnZgRCKqBIpBFwGSMrL
vg+A1+ZIWfhZx0Vxeb9/SrSrB5v41l9wuOiPB+3aibOArwRuX6pXfAT+GDbrmLa05pGpN6OKNXFs
a+UwvJAZcHU3apuazLJuvS6qrZcCrVJt1/L976La+fpgrsf+dqq+HAV9j1v1yV2hFmqxqHJaYPXn
rl/kZeWSZNCnIw9FQHnxSBtI2C8gYiX/RV2WsSZfspoV6lO7zKrvW/0ben7/fICZutD1L0d1iQ8w
/UQtGL4oDInC9MRaqC0bBSQhbFItwJ3sj6ot610Qj9m+6uJYhypDxvoyG8qnhiiaA30eZ1yAIVck
yJ/QIWiM21u0fkERJ6vrHat7UpMeZBUuRPIeMYD/59lc/n29iHsnvRVVn2M1J+5JOqA+KAJEK5oc
PoJrf/PVH7HhffvY1qiHrSAtau767K/rvGpgZB452s11Z3X16+L1WDV3fY3XDdfz/XZsUr4M+BVS
h/0DnBm8GN+NK4CCJ56hriW3X/78Aj0WNt8EjuvfN30tW8HyGWnYcqkylpCvmvmUeAfxMNCVUSXl
z7PqFJeqSlRztweeuL4ii65oIzWn0EZqq1pUk99QSf+H/dQuU/gdEBpaSf9+N6MqoNfPL1SZ7kth
VmsDE0o8QuoyxS2Lvpq77KVmf19WO13O+stefzz0l+0aapOr3v1iLHq6UtXMFSiljv3Tuusuaqup
eoFq9jpR7+O6qObUcf/tWWvQddgtyPeoJmrH3y71p3W/nfW3K0Wywhc62j7xcAEngkzbW2Oz7NS3
fp0svlUvK4Wiu65Uc9d1S1Hwiavlpkee4Oayp6puVYVw3fWXLWo2tCEpGSC3LiXaXUrwE9cP5Zfl
y6z6rn5Zq5bV/uo7+/vIALm/JF8N2WIQ0qNz3Hwn++Kauv2QLxk01ajfOmUdAAsj+BZML5korZXe
DTjLVqghB6L2YC7C6PCWoXmps+5gNxaKWJBh30uIp/AttBfTCIOH0URa3QzHZ5ROk23VimCDBRLu
SHio6K7zVIoUH28rJKjX5fV5mZGIwhc8PUjT8sVLCDcSJ1nFMyQFf8Rwg1TSjTEKd3uB2v1+w5fq
ZIEsAiEC08KCZE8x8dBU86oa1uskuLa2vzS5avZPu/+2TjXdat3lCn867nIFmENnt9thR3RBtCgI
yi8IlyskRRA6/xv2ojAokyzYl5Vq+fft6sjr4a7To3noejWMX1mpqcML3yvTe7XTiFzu1hTNo9ow
q0/wz7NJlEsme/XdSFoS8hVCg908oWNDKp7UeoQ2QfzdK8+DVvOiq9cptSHvlG9ZkdvbpGv3BOy8
4wTnBqKsg9lab7/ic4qli3v24Rxb5fiZ+Gn94WukO7vCeXcG5ykUoANApq9k9bxJ6PrvJ8OvpKUi
ErVJOeENs6BcbZAQBrTbScozShxOgf9K2hPXJM6467Xh1H64UexszYieIUIdPZd4iHI92uMClW0w
ccVGb+mB68VoDid5h7cN2XID7hGe8sWeJv4tc81lnWC5u0Y25NUdhnekaTREmbCCccAlIp6jEeWT
tr0Ewm8aX0bgQzRoAw9YsycEIugILowxrCbNtRCyIom+DZEnqkOCFnPNHDY/CA1MC2BJvJjtLsxR
Hap+wEu5tzVA+8vY79xa+1loYt4Umpls6ph/njuvuYtCjEdgrqkr72FErCKGw7QHPr0iOLDpqvAr
VLxHv8DNPU3wGsZZhsRBsjK/4fHU3w0z7IOg0bdO6my9NnQxTSl/zH59IGWIUHAsBIpdgJ7mrHxo
Kj24Z9z33Qti7NUqz8dUs1otJvFrIEH2AVcW5JNz4rxlvW1QhOoWN92aIWITkY/KQoCaOcM2IueY
aDVV6e6xtD1q6ehuC6G3W+DhdD9JIgR+Dm6lBjEAUwqukbbLIsIWBshNqyfiqZXW8wTK8eTMyP54
2DS0TfcSLCFKPF4UYAkUPKeih1yvd8lj6gxvcZzuskJoX6oA8cTFN75oVUm+3gyg2zPkwdoqvC0h
V28x4yWgbU2rOU70U9kiLgwp2VkNE7yhoPmcCwdi1pKZ61qgsj67RXf2DDDVrla+D/4djrNIv+Q9
dlOZRqDc8F6Qmflk9Mmo0s7R1OzGvQA9xe0Kgs6o+BUDzPvCGL/hyOLjLo7eQK6558aCmOnV2UrW
/rElaz3iTWtRolk9EJPNy3M7RPj1GgNmUOiTWQeyi9oGuuK7TZIe/YQjXtLtvri3AXsxziVXERjt
+2J1Pwps6NAHc7/YSJguXfnDq43422zp39JalM/tmKUoMVf92q2MNUXOgJVFrJx8y8pup1OwJP7z
lBtnb2KkgobuFtuWs2jLbj85tCsVGbbBlMyA4a/IS8qHbMp++MaEfoZfb9K2IjnXu3dzi0SjOz2b
g/5tcUvzlpoCeUsL+BrN0HuGFAvGoVT/bdO85SlaAEnQeiutxQ+6Sw94oIFDHpAP7hFNCSwEPqo8
3bSh/VZtzQr55MztPtyJVEI6v0WTN98svXlGredD84dgU2lJdhOMG717muvv4CLix1THdQBBX4HC
XUuwKdYQa2rbM8pR/cpwp3fTcykkxIjnJMFPQJMKOjFIZdwZ711UbRMXVp5XIXVh6d6XObKLNU7I
1abCfh0/RHMVdNQYJnZDbaqjuidziXmNknddBz8ABvwsxIRT8ryc87h89BqU3/pIbDwPqCZjTSP/
itieRqDaL1uKn9Zqz9DZ1kRK9xWq7+gpOzvbyh5NP8e9L7mj+XMdxAjcxjtEvMfN3DxXqG99xyKt
lvanpVSM82N9O+VoNeQ8SM1AbzgdQcJyOfStXk1n/ApaSdvm87wRJpU/HcyHAqzTJKhILW1BeK8u
4r1v9yhvS470YIPn9TzndURI4NiEXxcpjp2jjFN0rzb9HbQ/gBLhlHTyWw2thzR8NMNkU7Vhij5E
D4p7qU9tLoPkgIlPbWXc+kOyt9ta3NlCg89i42KezLRLRYQYFgmA+Ux/Bohz+9OubHcP1hmHomSF
WLe/G62sYARvE6eFDtK3eLcU01AeGoQFblzTHkho8pVHlQESyIQJA3YV8Nk03YY1Cps+SeZtTdIm
Cep2D48X+cUBuTJqfr7AAVZBTmB321ZItyyeTVJW2P3aD97rnpyp2ZIKivTopxb136NlhB5uPY6T
5R2sCpSS3ZqgzBAHiUXB+4ujW5gsL46OwE85ZxnEJetozZ9NV2t3OYTIHNbJ7aRpCIcX6XggKXdT
YRy7Eqm9yxsqS6qGG68YQ1i/2D30bXfyI8+5GYj3f6V+PLlBgUikTkEtZ+A6FpWVCYF1Y3nZE9H4
dY8P2E7niSGkGqQ7K4s/UqO6S/0KXUWwNZxSmghH5q2pjQ9Ln54C5J/WgPy+MWLedQ3B2iC5JSmO
b33qzggT0RpBhb41XbNGC9e/AyGO0lS7IEQ1GmSrXPHoJA7YXDjPK7ta9lZZBic46+SCBZ/jSdde
coOnGxGmh/jj2isr+Yo4mr/JP8OQrL62IM4lUjrWSTTskxnEEiblo/bY5FlyNB0XYSdrR2IuiyNr
S/AI0RFzxhGNT7zxg003y+yNGD7IbvOBhpyosgvQ+6goOoXxks1x/xiFQETNytxBcj4MOU+opHJp
A5GeDB3JJy3ctPUZMm3wFCURztwIZCXFskFwHIVWKLFTgYhrGEz7VJ+PKNU5ORjhNHIeZjcZqcah
5tFCHc1CekHn9MdHJ9uUJoTzui/EJkxQw8Ml/nkw0eybC5fedIPW01wGM5omXbQxsTuS9IuX0Hjw
lvwum0bgFR9WsGSr2RoJbZkNvs2L2OguksdOjJk39m2o2CazLLbQsoZkOMEd1FFxP9na2zxl3i6y
UDYxcwgCY9K9LxNyj621fBGz9pB0DY8BIPwNhUT6OWu70qzR3vadd0TqN6KoT5OGW0wuNLzrEcjZ
J+P06nfx3vDK5tCD3Vy5kvgeW4fQawDn+vFwCFzUrqRlk56g8Su0h3hA04p+Ux1EeKDVyxO2fUSG
81gDPB7pdx76cHfh1KBaQvIJLjqY6flTWlIg1BD/qMvlLCwvRK2Ext1KjG18QO0KfnEy3i+Fvq6t
Z1ASPmbrjrYWPQ1q7rY3UdbSwaxxQ7cGMsFDwyeYzDdh0b2NoC8QN6zffWdEOcEzEOvz0e+LfxZz
9g7SBNkU4hLntuyfzNkKtrEzOnsR+d8QW/viYAS+ARADwswDPtvlgm6S4TzH3leQm4hkeiAl27x2
0b9JzoVz62kfABibXTKAjp+1kzYt03mSuapZc7ddRb8l6umKUZvC3o+fkrFDqW3xDl6IrFWGLlIy
Uyk3MGfWs+GR9YVDb2DVkBcPsC9SXP6GV3/2f7aNa6zqAt+CYMQlI54hnSEv3jbxyvX7eQdgdEID
CVrHUB8S7SEwESSdXdpi32wPpjcgyZOirxUJ92B2gXNmcMGYAbVAJ0TxOkIY2K/srfZWTiYddYgR
JzMhmV74B1pD+zmhdvD8AzX6S7HA5CNMddLbh0zowTYvpu/LYP9EgUIaBy6bJAU+VNi3fR6n66WG
ZaaNwbZJq7U7wBWtnGA+TGF4p3cjBI3m4MlcYUK+c5Gk+zJtkP2ONbR88RXZFJasgaj8rG56GIQ4
BvSD6FXlu6Wb+zUPknIfTHTCkdTSBN45SDDsRVrYj8WyBvRCIjTeQ/x7L+f2roP8f9eXM1CSuNVw
BTG2bV1uQcLWdz0DaHSeyrssEVu7l0MTlEnT2f8okOxadxYmQrUL4UpP/JfYbdYzPQAR1k+pN+8q
AweOscdB2xI1wdguXefudM7LZRORllyDQX+dG+PHf7J3Zr2VMmm2/kWUGAO43fPo7dlO3yDnFMxD
QBDAr+9nf13dUqulo3Puz41VVZnpstlAvMNazwoXwIVtkNMsIGDctYFXrUvgEbQNnyAnUdmgOSht
YP5WYbBlGI5PZ+kOMVkkk0ZJEIfbiZ//5C5AVhEtnOr8UdswjokiS9dRXX3XVXjBCZNDB+8KhMao
LLQT3Bn3d5CXPJaau9C4w/IQl9XLpKNfAWk4n00Uf3SqRG7vlb8BTYlNokm0ptw9TB73V+k/qAJh
fKnCjx5lDwtSZztIUZ6WGtZA7dVra+gJ6ZrQJSUdyOE6f28HLAHo54NNBf9jWhA7Id19q/M52/U2
Iv/mDi6PmKLXzvIhUtVt7QmIJzAESwQ5d07TY66Yly2W13QnqAfU3LSbCGHausFRiKJ5tLwH4wFS
xJjR7sELjKuasHeLNCvjls5ehvF8EHDlsFfVKyVIe8zQ9q7caTJrGdgEuajc2o7yyeW82VmhYQ9T
cuQWaL6ce0JTmCJWcXCCuHLXBInmOBtIMup6xK09Km8Nym0LmvNUcvqfEI8eTAHcVw5EJM4Dw+cy
usATAS+CrPajol3KJav8BlXaOlCqXCdI2JaxQwRjDyDqMlgYirXYpAx+hRyoQyVRj1EH34YcZ0NJ
88GbrIQSGoRzsEurMqFNnMHVLwaTVEpOi/Dpkseo31dg2Muqmg9znz9VImy2KVmwPNSo5JOMH2UI
b3VC0E40edZagI4OWzU+5ffI3ATxVhpibrMV6jQ7DvIN3TkPHHfgzsl4+0uktaeUcBBoruW7nXu8
5jm0cN1aeyLO2Y5EBNCr5nky/XuUPaf+8J4PUDy0LCBsRruxzvFEGZQDJMQkOYGzkg/Pj4hL6CcE
VvrOVIFh7TUY3ojWeU/bPt2y935yXCkAS5l6H/qwWpy82GjloxFckPITvYecLqGYAcjobozczmH6
t+RawgclQRAD5J/MiJ/s7/f3H/GYC/0VMOWCSVa+qQlPWD4PJJnKfVzlFXCQWm2M/nSTfjeG8SWL
dxJez6bohuD8F0ZZcUoSyW8QRs8uLQi00xzCNY5smUiP8GE+0jYYd/QVJCj06YOGy7sKiO/eMBhG
g6dAdbgao4b+rLBIPjRcvduwqAd7yu4bgSZkClLjYNMliATlAXq872AF4HpnuM8g5pvuGrXrHZCy
WTcBzfccuQ11Xp4j7DT/n7v1f6Mt9gJ0vP8nbfE7FKSszv6HuPjf/+i/cjmDf7m+4PvcE8gQ7zoE
Q/5bXBx5/xJhCI8rDtFFBZha/ltc7MX/8hEVY360PSH+U3f8b3GxJ/7Fd8Mfxvwwcl1X/D+BuMBt
/a/YMv7/vTDke/Jj3PFe/1NcHI2iaZqZhIlh6Z5EDPPHL+qcGIVgADU/yJyZBV44yHz7cgnPGJ0K
f3T2ogpAvVd31/GcG30yzuxRejw0I7eoO5nDP4KwBkXWYeSwj3HBn6rWeusVhPXRelscEuMCvK2U
a6vSK6e1tmdO0XEDOuM5zOjXdIT/vn8RxOFEpEn0Nf1eiJPFEXobpg8FwePqo02g14etvfNiGM3E
rX0ZmFbvKuidFXOSJcPUF7rtV97Ln9N9O1thgpeteIbzeol61ETEp+KmOs5/mZdu/FAkTB5qrLZh
OM4HxOdripX7DFU2a4nWCtS1uJEe7556hiyHKOS1EPAaWfnMJVeOHx3Ry/JGDjPKwXaZMdvck/nq
v2FlE6nDP+5UjPskBpg86+47n0rq4yJ/VvZ7Gf/2gvjVy8ZrnsVvk+PFq39Ie+WducfH95wlo9rJ
u4c8u38hNLGycvTgwVRtVQXuvtESucVA6EaTQjtkzkHeHxlh2cqyE38zYU/2Q/hXUA0/c8vI3ZJn
+wEI1ppCiL8PRQ71psJ4m3afTbCBBV2f57D/SzZ8e2kzcS47fu1Ka4uqxGD49rNHV/ekmzBKO4+B
pZHxjnJXx2g0Z5ndKnv43ZpR79MpXyACJ/H77M/OO4iGYzs7GxfU88o1lQP/IiFpcmGa4hfCOUT5
k1eE7gq51K6LUv824u48AkIhlUtBHizix9mkI3t7jJ2LBxa7rd/amSvFqdKvRUpt7fjyPGaT66wp
G1cKHfFR0crMZiz3DaY3xrXcNM6XTrB4JAozcdW77wEu1R0g5/6UTSo+TuQyhnz8GPvkpkKJNOfl
n8DEryZ1oP43v5fI+pmisdsZt+AsSYALK4TVJQZiAu3mOvD2dcS08K7wcx0mjlkandjvMv3uKZb4
tVZjXTw3jsOESeJFtaoKtQ3+LBtR+nGa0zPEVPjCil64EdVLu+Sw/5355zQRUpS7QFpiPV6kGIt9
eH/UApxf2LjzAUUqu+5/vqhqIvfUihg23CV/xOy5hC2wqx0dPMvD/YtP1wCBA7jWPwKv8kem4h8o
9S6JYsGM1BR5/68iivZyINcmp7Eikx6wRoWFblUrm0Y7KP9WaIf/ExOZ9fLC6yXjQje/y7D6UJWd
7JivQ80AL9cRxJs3YB4MpG9hET/yzxecXcdsXsw+uKtq+jTsTv9QCEhMqZJmE1IskmhEVQrgczrE
bYg+mwtjVd0VMd5bgZeTlhYqBy6uLdNtsr//ibOuJNpE/Nd0nLI/w9d8UpqcnSUXDyglxW4ogoeu
C6y9iMuN1eaPYYdctw9SMGkU68MdvGI8dLCuj2Z3KAEI4xgdpD0cZ6ER5MZMEYmaW40t86nZoC4s
DbNTQOmHUNO6i97v1v9IBHPQpDs12reuY3YFvhOfpoZv/s/PmQUvmUzNDqIXzBQbWwJjqn3CbGCb
mvQ7SnsA2fwl5y5HVFVBBcpuYfltFzGIhfuXBH5LZJ4LqFxrQ8OwcoY1dhHgWmH00MqQS4uEpYDs
dZxKb91P4Yw1gxulY/a4qZKexZ1uT7FRkhwedwXn+dtUiJH07DxKQ5GpeRWQZNX/nEM327H9mDe9
dmnQne6J0DlSc0M+pS4rwlOIehYoez4/lwQjCb2km6CyFjJAGinUo+9GoNVwWpRluJwJJxHcvNSn
ilCIVr6qdKr3JQvFVWJgF3sFTYWZnRNA/72AEsZkqfjNwFBuhZA1PeDcnIe+zDadsHfpXNzbWDgB
yr/2FGmbWdbmgpjvBSZesk96oo4bpR4m5KbPKo730lHqfVYN762u//HPf5Npn+9CL1tYfjCudZ2r
6/Q+cmAyNrrSkrSDBQFNwHmA5EmuOjTjjYxta+MWjk/mE5yOMT1VZAo+FdHF+ATWsIlbiDBoHlJF
4lFVsbblYgMC72Lvg0u7ilgNnWcQ9Zea5NDJLYarTjNvV1MzrhSafOp8j3WgSKgfIeGSHwx7glaJ
4LAoH/HdFORihVMiN7Vv0aiVVnLoPcJklkaEJ2586LI9QSv90shHmf70kyU4A2Msd7NqnW066Ue1
LBGv/C7jtgMGF/BMXZtJ/myTPMLuXJhD4UTHILgjZO+0IkH+vCK9eh8qonyA33/0g29fAhAUOwvI
8KUZ8nGllztwOvIzFHmWv4XvIFYks/Z04Pm7mEsk2F4PoJnW68SZ3m2qtIxOcZd+iKCqL1Jbw6rN
kgErrxHowyLEcA0xJNMYDy/BvCFosL8ldXtDPtUcdWiLfTGgni0IvyD8EJxLVf6uPU4RcOwInYvo
bLJ7DF0Vv2bGsQ9kxTq8J3RzZk8VHEp6S0h0srzafC9yF/kDLiGxu63eLx5PJCaCRyiHj/mixxda
Y7FvevmsLUr2LB/mBxHX9bW9p6rQqD+X2oZsbZMzIr2jZXnvyVAkX31ATFs2Fu1VOYyN8+Jl9JaT
E/rjKZoWvXEmiBFRmA3fat6XtrFO6dJXW68vUeH7EdlQVan309wltG85chyfQJ+xFdOz8fpjGFok
kWPi9lEsInPq1BnrOF3LmvEAwPnQ67G/86kuWlHGOThHowHlu0bEVpEFHs3lt6XjZ88S1a0Qaq2D
sbuQujpf6vaiYwCW2E8AcYXTNRxGgf8l9neN9G8LxI1dVtz05Mlj5BM4rEb+Elmo1qpNzA+9RPLR
GWpGll28DYZoXbfcssnovfARnZZUXKhOh2drbmmMHOtzJHSSbUtdvVXSv0Ij3EuiIi+JwejGKbQw
qXpJF2WtU9eUD/7dtDxX8MHc3n8JbJjnWcUsKLXn9GoJXq3R1wyW/ZEiwl4XxEkeNJEEeZ7PBH4g
P2mtUL+NfkaMsgLI6vSZftNREfDOJG4HXMSy8nnasOJ0b5XzuWh0r9Lw8SDQq+BRYmgPAjLQsLet
3NAnxMTLxSEPlpchy5zLUGTFfsDF8pEx0/a0OMfDQiJOOAWXdsjOVuxy+OqhuuT5coWHbp2QzzJW
T2NSenFX8WDwI3hWyjDEB6lASkZwSKb4Yk82qP9g8N5A1STrOA6InoJEoGhGbllu6m2s2uCQo+Fn
CERfbZqsOTLTiJ6mUd3ifH4al1i9LqmLvSz09JXcXXlKd7myyjMWdDbLbQ4213O/ePWtvDYb3rJp
2Hlyxu4FcuORKqzaLpMEBpNm5SXsql85ASNrz2KcueQ6+CxAr8ovtwC6Tb4Ha+7eTteVYnXjcELe
Zu09M9IKsAQyL2U6hEU7YC8UZO2wp24msbdHiDIv0j/Jicwx0Dzq4EjCKZfCc9duPzsvTcu3K+o+
eUJ39zH07IMQJbZvNgqMVTX66e9gbHn02uhNLaFYYRiyplAxtnJIDp9IrebkbH/0OZC3mmStcxWU
iKKBG2+SsfkZVmo8kUEzrnBsYFXru7e6WEf3bW5u1C0gOyKbedH7jcuQbUa0xiiFCIJIkEVYtstq
QiNyYiDxzlAaxZ9Xl9Ay2+ZQLPaeBFmL15Rysev0yzXTf/CYYIMyzAU7/AHeUFAQj4K7g+uKlz/e
1Vi/SI/6wKWsLr6UtHIa4/aI+OEYVLN/sBCnuHkq7sS8YgMyp6TBC6PPtErOWSmCp3lmJ+ZF6lI0
zLzyuCr3RdhNDCnyb75LgitfkBIUNsH3GEv35qXE7mWxkXv6vu2STM7nQG/YLfJZToxDlrGuD02V
3j1Hdn90HK57Lv1tO4TzY1kjJ7FqdEUQ86qNDV1tV4Kt2Afl8HfymvSlKCZ2TaH5qNVoNpVHcWgj
NPB5/I/L4qFKTYcd6avcxuSQLfBfH8cyedJpEPDkWH/rltG6sI4okY7YBuMttBh1wH6x7LjR2CgO
Fr4SafxDNLeHNukttmrzhbnVoedlfwvzpMUDBYaEpOrynGYV4Z1c0cwW1pXq6yaLlM7IJSZCRf2R
Q6I7EWWQHdkE/0yBJe/6XIQrOwanqGUf7lm+ZFjKgMxOpXhiSvhq4rY4UP5G22lsY7pgiTsThh5s
w4bvvPBIyPjQL3xnIFV/gwQNR+faahP7aIp43VBvtE7/rHImQXNKliM6nHjLWxLXYpKDfWKwi6Cr
GtcEF4FLSeQDXk39kPxgBEFEaoxUqGKIgSELEnJd+d4RucFT1lsDlENSA+SIGzVEBLP2Adld3PK6
BOSBcDK5QEma9Jik4efM9L5SYflWJ/bN8kfuxRR07ALFpuqKvc9UNo351PI253djHLZpTN1tgwIJ
A3HELmqJ5mxJmNkWQoyTqYpLvPh4l4uFi5yEKysv9JMVcmMyjQYKBPqvHf6wjiBbySUhlsyBbyVZ
NBt/7NClDPbJwufAJszER4c9HNR9hsK90E/F1P5wUndel20mqfrIMHEav9zj/zfEIZE1VAHvzYvc
O8wJRA9QeJgLbZAy3Vw9wjaIYCA22KXZyJzaJfo1zKxRgpmlsK5dgM0gmIauMJcwMTe/HrYmXOKn
uMxJ8WuKV6t6ZqCYvohIZtfOdx5tSy4n9ADPEMzjVcTeDfWA5V+narxUOYVe6oeXJhXxLQ2gOGDm
jquO5PPB989W+NtuhvkMHZqIUjYq/OwdAqEXo8EqFiN/lLhyq0UpjxU+5GPkGtpuV557yeZq7r3k
1Y/0Kg0RnE9L+zVUpAvmzmOtwvQHaxumOGAnUvehHxPWJsipH9yGnYNnw7eJUTdsovuJGyYOYoCp
mg7DbDfrkrHtFKLzp6O0DzLK9r3PqgPDFwHrSiOV8N3z2ETDOc+8jdM4FIhR/4ppmyDlgWhbUZId
Z9/DcDDaZ9u6AJGNAeXQhzGD7CD/4qgmMtOp55PQhjWS1MeUcLOcLvDo+OJNppDVipm0JFxyxObd
aY5Eh5I1hYL4UnclC+sYaUDRh6TJFum7UCVlTcnz5HK9dxwBq/anKeT0NC0AepZx/A3b+jVttL/P
i+DgmQ5qdeb/6ez4T1BO7r5yql+BKMiiXIZd3ObiSjOMbkfUfFHshTxwOk4cv7lx/V2YJDos8ULx
6hACHmlGKqK7DjXRPX7V16ii6harmG6/U6d/4Up8+n1ljk12phRMn+oFQTvHD6OE8jMdHjq3nj8S
uQRHnjkPdpxfPVdedIwbOR+tML+Mo353mH1sHT/mOEibW8AjfrYsAyhLweBYhih6agjV6WP3KIMe
uQRZ2QsiqKJrw5c0v2et4cU1KfVvqLjjR1Q+ygU1Q7l0yzJI1P7IvkcydhJWvy98ruhsGBsmQv0Q
IUrAlJQqiD8++eD58lxb2QuDcZjdCpC//mRxwQ4RIppRTrvhf8uR0QEnsNC02Shg8LHsZBEwHxzY
ugwDCVNWAcLTHYd1xXAFFvlyZ/SD9eJjYg0lGPiNzne3VM320Q2njxGdG1qAhqNQk86jCSjmI58f
tIn8R179wWNZCfS+JQel0O0TUQDRWdihXrtWREUWTJtOofFy0/FIQ1V+VTOu59DCyZp16bWKvYxK
HUJAj4d8vXTsRZRiEoMRqr85NvMXFDcJ1tbkN/4/kgSxyaJBmZmkWlV+HPPhqY4W77G3PJB6kVUR
XsLYA3S5Piw5v7TIgB1OASbDonbSg+KWYxmwwoqywvn+p5J0/Y7sNo7PMqljwProS3atplQDp79n
OIuy4BoLh2zEWYfbIXK/y4W8rE5eS3AE+5kDHdr0PQaXgCi3ah7cAkIQaQXnPKr3vaerVwAoPP/o
H7RmY2yiZtUN7hmS+naMg9emW5INmtmC69+lz+P9Syrqry4cqqeg4gal6xPyjryHfhuNMWdj79xg
RoT6BBx/JCKbGFuZwlmYka0QgMNO37AiQn3SN/f1I2FDLkKatVIQ7RqLO6xps5/WaO6r0A/YEQ+d
nr+nzP1SUu9VEvSs2IhIMSxyWhI4lxjzVDl6b1zlUTEmAXDW/pgS/1DgSCqr7Amrh0edg3Kkjrwr
+yIii4ufAWKIiloxiB/bKH0VrvFWd6AfRjrR//Uzka2aJt1GtqRFp+JBQ+TeJkE2pxvstdFnxtaK
TT2215oEbZ7jNwmBpi67t7T0CSO8r0xL7F1oB1HnFTiwlzTlkdM/vNmDXBZcEfQZhljsC0tPBLsx
RkbHEvzDuBTWsm0+AmYjFvVGYKp9N48XXZOG7Uz8q7ZZfrjZY5pSKbTlJ/fklw/ni/mjJ3et6H8M
qZ/tEY2/x0n+q5gIcSks+9zO2hw449eGA8D1HWK7CopsF/mSmzvPATvqihnFSoiJ9OcyZGLEZfVT
xivwc5wOeQtyK+Sc5bucEeairWuZEPiwLSt378/tPakgf/Ob/kjmQX8faNNkNtaCNI6hq2NNWw0A
lDR0lzRRPj6bPDXNfHBV+CKhxPTWg+GXHarlb2mxgMXCzAqcgn3aRu1FkMtTBHwwfqsP+B8V9vPu
p46mnyEJkm3N+KBoedXOhCarygrOjrPtHSkgcMGR7pgmq4kwU9IaF9EvGzUVfE7lg86J+JUwm6gZ
gBCdwrg7OH5wdtkMA/IsLlrCiAhm1r+VEz42BVOaUfnsGwZDZnmQbpam/0qK6Cl0UBTaC927E/fn
mXUIeXcHH8SUGYttw5iFZpr857xxSbE9q7b9xaabJCuyLVU31lcnPMdm+WmXFUhEOcQ7O0dEZLKf
0jf9sSAgnfndY27PztHpopCA2HzjE0PaR6F3EfyRJxwyoVMonkXb/0m6wNwApaxYT/4yrj9+UqmA
1Qzra5CFe5OY95Cae+1bMmXgTWXXeFxaxIHByrS6+yKhasFBFxa3Ab4D6u8l2kX8bkSly9UQMPGe
Y54APrgR8Ik6TkvjroKc3a6RES4H332QkHgvNfsOi6iUqHNOWMPDDniU7d3DLK2/Vu7qk16448r7
dCHwoMpY0DrsoZp5UU3JbiHTg3A5B+XLqN9YhU/7ru0f4xAhewYlb/CsCGABIoJmpDIrB24E1hvd
K3wWcA4WJ0dNN9vwb/yxcdZFfwfOpHSftQ8aDELBj1y09K2kMB2SYPE2cEj79ZR0XDlGXig8J32w
iuXu1sNA5wWXuG6fqO5IpH+0FtCFrmW6vRMyheltUB5dHM1QRbpjn9J4kpHzULfzs5gGNgMuKh96
zztW50kY4m2a6tVe4MlWcQTsrvTR/ZjIQoLGhL1rrEeveXB6XrwuubtaNzf0As+LPSAANqgd84dK
VezSXY+9v4hIqcjTm+ykOPbj8pW49k/ttoY7nyaJPuYnrxtnSJq9ZZOj6/UwNB1sbOk1GxFZpMU4
70IZ4BLoTbste0ggXeKpHeBsFIncf3kpy0ttlzUBqRm1Th/vfPORzgkfH7q5kYyfo2dmLE0Ia49N
Tf6WSv4m2fJ3Lnz/KbBZ58T59ITeuGfixqFwn1r54u5/yXgH2Av5dYGyXsPua7pTO4JFfqaBZOqO
uKKbYLFF3bZ33W+hZHCuEE7VBcY2AC9E6DjDxq/Z3yWd9xC77U/uiIpcizFpWzhoC5oA2ymudUxF
wWJJrgDPvJkRvc6sl+GCFgWDZLwB/G2BTumWTdWo9zwenkUHSTHqWMpVw11c6lGhi/K7vnt9mcy/
z41gBLB0zkZnUFpGNYtLiK13GcK3Hns3iQFAFoTd9AeVuWfPzvecdfXes+KfcVOZz9L+atJx3HnM
Aw4zuYq7bracw7KQPscAJjl0Ry2wjLRm5xbhh9dVr0BI2m0S99OHMRAPFlacSUYKvftFJm2wxvj9
5owIWHKkbAcVhv0uy1z55ahoK6aqwpgtD6wlUcIgt0NCfqgz/L6GpSUBfLPFDHYRJVx5hmYJYwS0
fUeIiSjrW3B8iYf2wWNLaCJyqR332eIdSX/ovOZJwnnU1ieZiNOcdmT8xZPatbCuO5//p1bPYt1O
zZ868PWuEb9NWzE7b/100xRWw4iU0r+r7sqIYQv5z5Mu+7uZspBd0kE3Lk4PMFI2zkt+jNZie6Of
B9f+mvnhdskYssMNze8KYdLJquz5SQwhKDveW93U7XwVcIgJfV+GGPVQOui1kMWlrn6a3YZRFUkk
OX9PFUfB6vXg19GRkfqyESSiSXZvayOr+Rj07a7Nx+rkGP0Bfyha+e47QQXzapjC13Fp3pB3v4gc
303bH8BhAPkw1VGOdvHYwu58zCkLT4FNnGU72ufIZy6XivEB7QqvYGHd2H2J9lqpobmMA4esHWZH
0H1MyVxaafQI9WeNYLVFiu0XffQ4Vd0jpTZIXdSfkSWdB7R1xT5rOauq7L0IPPdSMTVRQWI/8gxT
AHecWxw0695vqS7AAnliujf0SIECNfA6B/ljbGblQfsQ1eZmFrpuDta5RYpUdk/kIFMX+t2n/pVV
9nioF/EVxEG2x5szr21dvsxuwHVDr0TIabu1xhFsFmPIqGFE4QjW2Mu2MGgFyHKl+1mqelXlpK4G
s/uknGyX15ncIB1kS1GN+8ji4yFDJ4lfC3/S15gVQ6U0gvskYe5QtqeosJyt9jgT8jglOJm1f95t
ypb1CCSaN5ydaw413hkFYUjIlxp7viwWG1FkjmxTSe1kCVnuB4dXXRrcm464UNcZkXMvnwZQQmha
02VvT911iVEXOtgQCMPasaZLqeG5MdMB34fjbML0HkaGuheYcbEGpm4eyP8dW8K48mV+FQ03ClJg
+CE0lX7h/ilnythiYT2JiPI9yP/q3PtjFnVpQ+FvpxLidCSJuC5bhnpRRlj6kuPQMk74FEpM96is
q4UJLTm1zNdg7XsDwC5nvIM8bhldKbuWyrthUd6SLPm7CAFh+XVgHTsr9DaTKb5JYmy2XfDsOLxH
e5O8RUv0jMFmZrFuu5cWShQWE5/OeGT2qRrkozmtw0LGwUgE3bp2h31rPD4Nyt0eCtcWef/36Aho
VG21acPvKdTM28vv2JkPU4TKG/Ur+WKNPW0AU3ZrnSGfC7XjrT3UdJvGyh/GKl3Hbg/Ha7xFdvLE
FdyJJHkMUrfbjwVECI1+ziyIEiW0K+5fskjm4dECQLeB6DBTVCOUjwuXdZg5Oov3MM9NuA8JebKK
j454zjqM2p0S3sNSTNkWWdcGzQc7F++J2e+n06178jP0Akc0mjJrE2P/OYzBIwDN9HNaFBznEWTy
UKIIBFZX7Yn/JYU+mHZD1j7k0/LbanIem9n85hdCmOhpa5+q58aun+Mn0OjmjYUXRLSovYoheAhY
Ic5FMK4jn4Y2SJJnKDwRw85me1/toQjuGPoU3V1JfhWdurGt7TbJkD47GUCiDmm4g5qVFMfwNIB+
ooQFRJHF5VFn/QccuS17DoP4mQ9ooSZh04ozdWSAndbs59MFIXey7NEcMshAs0iKtKTxn8Qqr3i7
NmW/dUQXbZkBrfJQgB7rlDmgoabodrsbSZifrPzENsu+SCnBzV6HtzIJnjrHvVi296y7giLTL69k
/rEOc5kFYQB5jadf+HqzNSxvdBlJCQKIDlBA4NoQPFhvWofnreY4wpSvB6/9LNI5ON+1TdSuxPzo
3ozbZiQr15rVTnNH7JVt6w3JwSh7Q+PspwhguyBYZBOGZsTRgu6PsK0dQ5OIUJesuJBz8wlwERKl
Kc9dpU+THCBxDQSgZs4hd2i7/GlCglI2Z0cM/U5nyqwIbXzQVczegP0T3pG4Wad1/4W8dBWmyHhV
yXIlEYiO0SUVMydLBKaNxOGV3dbf9z/NzHT1VXjrLCwl8EQY7YFses/5yQWknhb8ozYC6ArinNQ8
TUP/brPaXFJseMOIXrl1X+1DXyAZTtXV8VhV9EVcHzWhM3kvnuOsml6Jst46KdnkiJ/yXQc0UEYo
yaXEUdxKkkHFKJnMDg6OspwfMJzb66JZBNxLYBfBIru8bENrPt9GkbIUk4RVV3hPZp0yydiUOoh2
wzS+TA5Fkox98Awwd1eOLcp92Qdq7RR5vG19JE3kQ5NpDV2Vj80ml9ZkEFU0oWWF1NfQMBRNMoJ3
XfclQPYBbpFjrUnqawIenX2R6xwzyq7KuZufunUNln1liuYGTgaoM+29keVycRN4K3wm6yAyu0gy
wfZq821m1s6BzzCmj6DQ3nN1mH3jz4m2JFwi/rQ6d+059aEnoG3DWMmKinCTxUu7lT+SYvrQSYlT
K/ctaqIhXguQXqnG5G3Oso6u6RxPdFdpgksy5NgKkRyPk11v8zy5DXUA6puPIcjuhHqahrljmK2C
XYMLbzXboziqbVEo/SCcS6rs6phFitiKwgY2N5Xbwi/U2bXlTedMdqOk/OPPC1xue/qdtjzXtGpe
Psb7UtIje+2on4R1aBFJYWmbEwiR5SFnCTM2Sq/vct4sxKpWWJ7ZhgJml5ixUY7hs+0H+4yKa5MC
4eNvt+PGjsBkLMFwQ8yYHTGYUXxH82ZQt5qoI2qS7sX17qObtD54w3DWXrTvS5YK4wTznP7Dx0uB
pTBv+MlABSO8rZaXPOm7vejeNA7zDWHzIBLv/tK5v9r9/BZXwVvuMi6cc3y7c0mOPUMjUCvdqg+/
48ZND+PPYRYYa2oAgD7yHZM5zwjzBcFBzEWIWf+ZRqWzybIOaGjT/UVMNFn35S3Yvw1ReMsK9D5i
xOoN9uZU5lc32naRw65O9vZBx8uxzMTdRLyi0qqX4BvO0LwlUIzkITZe23SYfMZf9bWqU9pLnqfE
KzE7F+26rfPfNXZzZWR49vDgwBpA5sBx1TMH3dITHxvKRfwF117N4xcGIoPSyUZmeaQWi/nP+Num
oLl2dnHxmckzYX6pYxLrtdtf3KE5JYpfwJe4fWPp0XzG0z2BHTtxo7mdKLvUypvb5ltZWbdqFFn0
vL2OVhbvtfc3j3L/bP8i3kVubG0F5GMj3BSVew8gKDUvAbRchbvsZBqoS9pBGnOcv9lE0jWLz1fH
ThgfiPBT+3qfVcJ5dCxNAl+AXnOUDIY91sKs9kCXspLbM19X2wmE03oaA8icIwHcK5uw6+2cotH2
TfCjcjJzK90n7OzZULsfnBP83jkurMyTBKcucCzjyN3KEDVVkTVm62MoLP+DsjNbbhxbr/SrOM51
w97Y2Jg6+vQFSXCASFFTSqm8QSgzlZjnGU/fH1hl16my49h9gyCpCSKBPfz/Wt8S8yEt+VyrlFqs
3vbsllwGMnRnGPwS47UbvgW0DO8WWEWHeeofuYryA+kcO7sNzhixWJzaa7GWRlNbPcC4tsj9xH1e
s7/bpE38Zld4gbocfXl+7agT74sx2BdMM15EO28bWqshKLnwEdTPKKMe5mAmloUceGisT7PlXIa6
eMeblG0tt9nixkCxAgLCs2qWxBj2juaMIrarspkGPkntFYIrIiDSnd38aJOM7jToASF8szVNBgYC
BeZFexwmqDxh5dLsJhRmKo292eWkF1irK71cdwaQcw8FQWFc3pPXBuRZoAkjzhkcZIPvtgqgzefI
NYUi76LTay5swbg3m8fZzpdTjh8GSaJJcblnTB0QHG6hpX8fmPD9xQEGrLk4XxLKu0oWb0DZU2rb
wRU1SrkZRTQfqRq0TX7MohqGxYouTIkxqS3XYWGfnPQS7YvbXQFhBDtjwYo91yattSDfo7z6nkdD
fUilYW+afGBc5u3GPxxsJBt1klGgFVSRFSEgTux7lwWUs7Q1xb8KaZhTUWCJuAWJNLoUSYU9zTV3
4WAxEpjaBZvdZ5Akw56d9CTeicmgO0eUfNM8mf083DV2053w2R2bElKhmS/WlrHNi40MCpHrwIlC
GLNGTyRDucMwih8XqtVgJeZ91A2IGKmjMaWygSuQ5XHZbaAeR17eZR4tIHZjHSuXhb7ZPCVPMHXZ
d7XBF9l+4Jf8XQ+cZcSxL3Fr79qYDmikWKzMlRlsKrtGO7Fq/oo4PsUq67E86J/LnKdeaKxS5RXV
M1OnqmdrPGnAoU95E92jb8NbnUpyKxvRvGSuzPaZpkuw/1wvt4bagIAwnILUF/W0S+FWMYN08Z6U
luhk4qKsVVX7KKPKlSYXY8V6VfGzresLHfngyYCdtb9JPIu62mZBK49wZYmQIz0Fji9iS2aCq1qQ
kLlO6luGHA7UuyefO+xC6ZniSle94MvBtD93+jESLfKJ8WpbRFMFAQXwTduNwm9MvOdREGI45nQC
y6YmydNdmjyPDfxSejhEltozRp6b+ntZVYPxgHFQQeTUbgGRsqk2BEkQNHXjmRrU9BAjLAFsObN/
7INqPpgsAuYEZUcNL0O4662Z86lawAy2lu5SEicDyA8Lae4drb4qBAH7UsQ/Kqc8jiM3h6WZ0Iij
uGMB3dae6/4c2qHeA1PeWLp1HAkvPk0tSJWUC7HN8yfoTDD5uhU+SWpu72t28VGKXHqBE2GHH5S7
W5whwZg2v69KDNo09ssi4HHnOWrOrd6E6mCb5bGPQJa1i/ZNpwJBe6V47PTAxAZDmiy37UVO2JFk
JGEuu8KnX8ShHstTXNMgjnBuqZA1jCvxTgUqZeFlYh2UT6moHC8BaOWsyXi3Q51GPjcc8VdONvtj
Gn+1CI2NdXFvYcMaZ+rafTj5CRbRySSAzEZzEvKSh+Dx2jjRl8X+MJxwQNWBZDhz1cHA5czAZZ5S
Xf4KMSAyzYKBJSpa36os4WN2nIQaWK08Algw5bA/3xDj0HnIB/HOm8i2Ya2+GlIH68sg59pDcUqo
u0PJCxwfE8dOFra2cQxd31KTWrW00Wx9z6RcJYyEAUcziFscctNWdtUHW9w3Z9Kn7ZzbFybAeKNE
P/tlRpffKRO1r7v6Cen06MW5/eSyHSD9gEZ5d8jDNem6oKo5z9kdlecauRN3H/RH/bmdytclUnjd
Su2r1U6SvS/88gEL9qocBmIrftM6zxRRDypxH9k4sHiaP8x0NQd0S3oooddqrhv6i9gXfXiPWrtA
lNnhfmQtTJ4xxPIATx2NZkVe2DZw+dyQne7FyqbtmaJpb8GkcCllVqZJ4KWRPd/uKrLGSAeXUetV
gsRJFTwY/G7vdlneVM+3w9IAMc+Cazhhg+i0R7vGZ0JFXPhlBepVOvNrprvDnkXH22ircMPUE+5n
E2eZBqpVD3pxGNtc99eoCxo2Z4ZthMnr2TYl6pV6vVJEIJI7NYf42BJq45M1rrPD/B7p5Jxqdciv
MLG8VLgJoCcxxYxBDSaX7UpdBl8LQ7sEVhIfDcYka8ifMvwJez1cYMpjd+b/G8JPAsWZ55qENQYC
Z1Sj+X7AFa8SqR27er26E+Xj0Ye3u8rtuyhUR8COsL5p/owqo2BG5F+9KJSXRn5yWU9RmCP4PegX
DPbdzj3e0LBNP/2kQM68b+LAs5jQbzdgaDAkaHKkk6lRrI6Jjw2HdZCT6XOv90AhNlmb3ve62W/h
8SAMi8OngSA4TMWk0cl6D44Z1XHVcrupEu2VnbJH/Qc71EOZzeSQ/0tBvHwZF13797+t9qbqt5dP
P//+N1O5Auo+1huDqpyO72V1H/34eIqLcP3u/xW6Y8/GfGpQqCefi6lIojZh4hUWzaQ5MtUmGbh+
pWMqjMmVpIRC12y2PlzKeId/fi780H86GWXojikVZGVlSnM92X84mSwaZssUbXkUAvk0GZkNQI0c
yVEqLrKqn9mRYOZtlo2G+opSEJAfvTOKXas7C7rlMnwty2fyDwoct2lxXpXQlJqfqihN7y0qZcXQ
7hI1R1SfpsDDrwtES0baVbGcTOyUsjj5nX6X5eC/m7Ql9cRGRNnR6dTjrtl2TjKDdmbhNKb5AVZG
+tR1pNC7y30VBPEvOvffxSCcoy6rCF0uUiOmnJ4bnn6sIPpuC3NJfcEiiiUATlcai0dYNIzu42BC
2qdrAAsEZYnJ+ifMmDZDBcJkTPQ9l6P2DrTPNOpTuVZRxlq7lxPNwjyaYsRPIn5bXJaWVlZ4SEdw
qEQhLkpnOPWqOwWisq5wE7/KZszPYaSVd7HBxmYOiieyXByfMgS2gmbQ7wuH67xqYoZJc2q9wVhn
zMUxrmLtLxZTcHYTLXyliJKF9MzZdRt7x0zuR9umCtPSlUByaxyyLEDQViYOCaGgMLgm3YNkKPUo
/HQHxA/6vtTE18xc8ifNdJ7I3VoukLzHXVcp6dVxNXBNkwyIPGutRTffSckL7ybUvngkyCvQZaad
qRz+ZKrQfYAG9O8Tioijnjt3KjCIIxins10wCJIcNV1QCmrY4M0robDl94kE143zyCxRfCA0iDdm
FB3pWpofLqJHgm+q1ziY0rNGlxJVm+K6D1Ky5RcmekqLZS7li9TwOWVL8o7t5GjD0vVQtXUoBNXy
Rohys42r7JdRSXkQORcTfpQZ/TR5C67dEdygj9Q+KYWNRGddlNXkJxXkD/36LLGGkWLH+pA4SHEx
JDxKp4LHHjh1VnO92AsVQbr9Yuox5IW2nHa3n7z9DEMBFaOZIL/bNwpbs3fWMM/HwKIqgfwMxPdq
hu7xspFgIVmSmnFPV8c0TpHpTk/EojVHpSNzm1pKPs6rStAPFDSisbgrorBtkF9z9kwgW30pXQta
cJpAnaqopS6spFCBpMWGe7J4bsc7tEP5g8jt8FhBTKAlD1PEHdc8KcRjUWedLL1u9lJrPmstAv9j
t8wAJVUM3F4FLJFGPbHeRFUdXLOaS7/vyaQnfkntwzLADsUbe+3GAPD5mDoX0RTgDjplY14clyf0
5+Umd9zkFCiyAPsA195QyK1OSOo1NX/V4TB+cVDSmHoXem1KlQ5lJnj4ROyzAONL6nRERWUofG0r
oRY429+dsGyOjhzUOQj755akiss0WPQx9WkfQ8bad1WDbbFfKOWVTbbjPWv2gVpo5VLI0dBUYCVa
PfTWhlYHhPXCuE8sMfpkX3lZWvZ3idHcakwde8ScUMQygsszjeOd7SIqpTndrOCr+GBby3dKvM0W
sV92EHN5hBgd78yQssw/H5z/mnHDRGGbllKOw1AvsMX+ZaJIG10GVivKI4oCMAb4CYmESnwh8+Rs
jjJgg5J+NlzHOGYyJANOXKJ/n6C1mCI+y0G76jUbpaLAREKv5RfVxP/mFOXqhP3zXMYpupbCxasc
g9yfP08fTmNR5EMDdZz0xPDasNG3o0MDD62XvBNZyxWf58lnwFCuUoBSXSZZnZqG9jAk404Xj1lB
6T2ifLgdFqc7DM1kXyzEanHpQDoYDZ1CN/0qaobVpmVBT6kT0s1/80YTWfSX/8IRhuO6lqOEa7im
9ef/otKQ0ot5KpGNFfVFQb7BgLex2HzsTDznlzb3q3I4h4yB1LCgnUxkblhU/uDCdyP69uqLauJ4
504ftJNQzcG/Qa+7ggf++Zkq4784UyWF40rdNtz/9H5jQ9SCMmhQwifALiQQ/V1bCesonXFXhDUO
mXb8MYXNY905zdfO+gEKsjvbVtscugJjhxPkdxYYox1RaNqhzN23orbv8mKezg4ibq9JmerNpnZZ
YEtyjQN4FVZRmf6g8JCZNEA3MK6NwzA2pGDnOUEX8/AWWNPnsFy12ZkeqypEA52pYxi7Fm5ZpP6i
o7yT2ggjqOzHVJOOjaCTd3tr/u3H9L/Dz/Lht4vut5CoH2U1N7j9ur88/b8viDvK/P+sP/Mf33OL
mfrj2SX+0ZRt+av7p991+CzvP/LP9q/f9KffzF///ex2H93Hn554Nyv9Y//ZzE+fbZ91/x52tX7n
//SL//I/DPsy1xXmv/3jX/j9J9d/4e9/u8QUQfsm/tvvr66LUKnffuh3Q75DbpdrusqWlokp/z/c
+K75r7btSm4Lmxf/PeRL/Kul67olpM0NL4z1j//hwxeIkLDh60g2Dco3/18hX1KKP1/tAs2R1BWE
W8cxbAMl+Z/vy0a3krqvw8hfd9+OCukiFh3cRfYPWSTRhqaZeUAqf7g9ux0Qong0q5KjmNPqNOg/
8cWU/u3gQEhetreHonGqrQAAk8b5LlDRsom7DAuSU37rSLikBlw0Z30xd5GRf8L62YI8aC6YnzdQ
Ncf9nLuA6Fg28uPJOZjCXTgBmbJ6/RqgQGdrFdZnUUTYf2HFIZBJvFlfpaP98jzMenqoluWu7yGV
WKnlngJNmFA6sTfrJdzQiJo8nJddA51mhcen1zT1rNH2Mckvb2LCEgDvtHezM03BE9Ch721lWTtm
5jOC1daI+71Fz4poKxhYZZzC3XRm0lF0aW0MulC4QxEsBkFF3pRmIMkPXeMYnYZGB1tSY2F1aqp5
lLYJEUm3cRt0+8zFkTmE04EZ6TqF0Ye+Ring/iq2UyU+DfnitvoM0LDA+qDNqdciGNlIxvnN4pAT
XBL34WVJfgSG9KVC07XtAorYsM72OAcro0oPZAz+QuLxlNZSnohI3MWDSr3OsB+o/j441XzqdIIJ
4Kf5YVqXW1W3d7rskTIsXussqLQIE4s9YYP7yhmr6iKm5Yd9/jIyieJ8C2na1PYDKzN9U3Qs19y0
vTaale5o6SfgBjhje+H9wHrxstC328Tod/w4TPy8fEr0fvloYeLV4+cE8PaUBwILpAWodWa90WbC
9LIye6YDvKucGrYNirRd3dHQc8NIYCcpJ2+xsT86TRKQ4kISCjzw6RRp8IOmx9kpomNW0VZNbfXi
5g3SmU47qcFBt4Iuh7fmjqhK/Q7oCmNtPrKu6vTdqPPxorqg1s5pmjrKPrqziP1olWbD0W5aa+/2
Nr3JdEiObK7I1axEu13CAgRVOcceqww65yh3StKgXhzNhr9XtEwtdEuZ2Ts0Wp12FZI3M00RFIrh
feqRM6FzdrYZS/VCtwrMaDs5oqx2FFlVIU3kw1BPkV8A8YyzxzkiyzRMxYzaTvXbSDO/DKXL2UvT
FwmRs6WBoHWYKBVLUsEMo3liM2zwoVFD6rjPnGbkHTfN+amyum3vqJ8ZeOVvUXtqyRXqVe6rGbMG
UV1npS+sG52XcCne9aLXd0EcqyOIhQUc2VNYobNDOk+eLjGatdbPCDHQ6xozuU0x6LsoNQ65vXOd
kU8vIru3w2yxc6MyoBmOtSXqYSdQpo+z6r4kcZ0CPgX/udXwCqJjPfRL+GBM1h623560c4weuOk2
XaG4w2UkEOMmx4q9w7Yu531UidorWLhvMZXvK+RDQ0+XRxruycyi9CL1+CqnCrUCCU/GeJ/PX7oW
l7hZoVnRnKPMtfDZ4NsvdKDuAZm824NzascenTuWoDJXSJm4kHNa6neVNL8LxOTxUlYHq+UzPrPj
S7YxjzcO6qlTGNM+Z/fRpw0d7XzNVex3HYl5Ic57z1jKbktiIqhXIGaHIEfanMMIJOH3OrTtV6ID
3xKVBizTytmjg0BQWeDsS34HsbXfG6qRa/96v7Brk+Eye2EBVldzxUeoY3ert0G+ipsCXOttl/9C
hu73bvUzSOfgXjoLYxNej42ZmhHMCrwp1YxpXgrN2QSzIuKl6RQq+FUEVG+VQg1LJavZZvZ46bT4
aC6JTV6MjtLcuhpxUB1Ki0CjtG+/q1wr96Xrfsa1+trXCbi4gup/LKsrAJcYAuZC20CK6mCM1OkU
GXrUqrGSxNZpZcrt53n+AN+BLr5ajmjm2iM8ZQiucXQxQuNuHDA1D/p0LuNebutipMGS5r5sBhrj
WKRpJjbEVCe2KA9Vh0K+nUN8pOF8jyewW15tsJ1bINBEOy3Oz5EabimZIij6naOxfqiJRD8mZfaz
HuIfSeEkd8EQ9RvaVgNe/ze7Sx2vmZ2EAMaJBzTRlbl8wDPhfmmoO7W6BQ1KE8MGv54JnjXDwy7G
X6yHSxTi6jK27rwnfniXoeVD/LtoXjE1FEXi9FGo55r04J/2+GrF2dfOTtPnMXaJqjaZNdWIigNj
9mfn5sNjkQxPAdocEKTTDJzJvWsXiXlOJ/auOY9OekmKAIvWtJu6ks8Yel0f6L7ONo+G3mocCN2d
Dd2JAh3vUjcMP3LzLczD8FnQKi/bllElv59daRzEQhl/csWr0T72kDA8dOpQz9y+8qZwppb4nfrV
RkeQAwZ6HA5zbDyLMk/viXhjYK5T6qAktds4GNQUttx+te4h7/imzaDYjEzijXJpXYoBG1AWlIYX
WdMXK1q+xqqiPspmQCdnbmUOfisdaXil6N47ElO3iwUkq9Ptkb1Qsm/1EozCVHDzWy0b4iXc6lFL
lShuO7jI8VfDlsmdaWk/TQeqbUqpzmsSY7UAAH7F1FHfx7NGgzoM4svoZp45khWWd8ZDqa8SSWoZ
GxsVRl+w86cJswY+Ss9Cs+2beA89e6DQnVamdQBPt1aVmSlaESDbS65EpPrOatFnfxex68xOWm/A
DQxdrJ12g0zAbI91E9JA6zNrj/bstRfDVyMWTCFt4cFNFpsJJSaBq8YPqDI7qzHvtbZSOD3SQ1Hp
GaBlxvOqgAfZa0+Uzh5GLqOt2eJYb7mNMVv+QD9rqFF7cQW2TmMIL0vb3WMSyboFqg3bCS+Kkc22
8/I1rbh5lRzcIx5fzOpF+5VZBwMyNJndBFqOAifWTpgsgFsW0mwMHYsQVbZryaalRXoW2C1RNw2K
fVHqftFlUCJw4lLFroDk4EtYSlp8sx3TPNM/4451RrAUUPrq5GCi8qoNFPFz64iTGSIPNPPSYmVX
lADddNr6gsBJzcygGCHVWuwUwokUwX0zQknsXCfEWUOtN03AZQKD7bbRV003vnKWMyrAhbEar/Ur
+p/Zs92DCtmI9eQbWg2Vm8pGhJbmZuJze8GbFXT5KAOeEJcHW5PZekdnjBHMMc4qD2LowTGzYBVq
tEtSVqSjTB/LSvomZSRXWO4+zfU90L+QdahFhl+H2QTyQzsY+pHdxX3iIr0WU5BBpVA/G8ctjxYZ
jovJiqU38U7akrQP1KKzJUApl8TbDLlDO6fXT0zeXBkGJV8Zdp7jOmh66qMx0CFxDXTleV+zgNHk
Z5gaLWZG65vqVL2bgIFMMF1PdTjtwmLAizqqeV+l5Z45B7udFprIiXKc17yfM42XPlyHzgxvJImn
V6NS3ybJtRKr5o7sTQwTqfmtQMsGG68dXjoBGEH2TI+3p1hI0F8k3I3w3ZlBXPch6VmcEgVy6rg5
dj0uRiT85bNoCOXN7Xg5g8Ri/M5cZ1upaqBY1ISMguVTbZibTqbZPh2G+hWYoT9ZlemZNZpsliPJ
nRDFBd1ETqMWtM5c7+r6URNjhbzGjiACLNAk2Ka0Vp3cWYX9oLPH2AZAxz36fH6O8XKTQwDhIixf
hzq3LksQE+q9vFWaWrFImroDrhXKXe1Q7HdGEEnAaPCnJumhDTAruGWQnGmUfIdIRbMtSghyncZ8
R3v7TumddWYhQuYxLjjdJdPeIvmLPvXegR92sWK5XFtcohjbvLQ1DspV7D8IKGXP0b4t2cSqOs/u
ZhecQoMJF8p8gIKOQnE3FnedXlrnMQX/26Z06Kic4p+lASKfJtm/t7F7kpH9TtJWhJAnop5ZmsZm
la4nI8PopKMbIRVsP1RosOnbc6aXRlvSe6Hzj6CE3prhwmXWtqBtv0XVPPtw05OAHQwbh6+No5JD
K5lWZTcQoNv+QBGsHjM9v2tyFxDRUp6MDhBuUxWWr8zqCPGhtYNDFA4/TJsuMBkUtB1IW05mFTyT
HfATky7mYJMw11h7GsKmeyX2kv5F9LPVJrHv62Y6L0tyl2nyTs7+orD/p/27a+Zgf6OroDx+sWsk
YINGaHG8GrQbUJn18nXgU/uYEzr1U1r8oqmXDBc+8xl5p94f3Hq5Vp3NPR059UYOUu6zaYl3i4uM
0+NSMk8EbGI1a2R4aqz4WDk0BvnALfgPzg9p4TAeNalgQDIy1kP7Jaza5GhWpHRykyIvoucLOzZc
3Cc76s9FCMIjoaR/rIHjlkqfD8ppnzSREEc6ueojT0yvJDs2TrTip0xo+A86t3ZV16xwiy0fDncy
e2AvHNP7iSpUCB2t6WT20qEi3fQm/3+la41vTAOoehmcMg3CZoMqHuhzUGwld/duEZTWl0wvgTJs
TTG318oan/sY0z/bfeJ1xXBGb2gc25xpdS676zQu70aVP0xC9udBDWQBy471bKu2WVmsC6uWLq+C
ncSc7IViNZu386McCGHAr/Oa243aW2zu0WRYe4QUnVfYwwlUgbWPlTkd0OGiZrbkW2fEqRfBaUIG
I+ET6z9ax8m4T3Pyoet91CTxRR+Gq2SzzSozJbkjke1pCIYXuiwQKVQHIS5ljp8MmwzAtjsXkhyp
LK8ztN0BS0vCUyv8aZWlWV4JUhmk/XPc82YngCG81NHBvVRUALBZ1Zc6ARk2Nq+NHcaeyzgA5h2I
vy4GYPbNpukISB5qhLddgSc8s5WH/HQTt/FbY5GttGgKWbCQz3QRWDsONgZde9wtts1aR2OJhZpo
E3JufGzDZxvrqAHBGxAiazThHbg9vEwVWxjhYQDQol02MJhUbo8NVKZPalYYBdH1jjGYFGoQ3dYi
5H21aZZ3Ator3lwA1qlgc14iJ9fSmZmvI8bbLL7IMv5cJL8uN2a2xwY3/5R9Z+X7IaWZUHHoziG2
vU1RcreJnDRm1VTq3g359ay/aTNYm4LFW2333A42/0IRBtBuavFmUR+IKjJahrnamgjFNQcuUmoC
kHX67az3D4UlpV8LzPSMUzaupvX50peGf3t0O0A+Dfqi9x0LdOMMBB40/w4ws+7fDrWJn69cD7en
DN76VgDs2SJrkn61HqJsRKnRIUKyLHJsca+YrNrcBwtFBtpb/lq7nsLtUBmw+gZ7+8dJiE6EG8xy
UObsYOFrHG6P/qun7dhsyoKUM3s9QZGbwkcpitJeP92e3F6eQAh76dB8Cirn2BIEW28Yhv7tjG+P
jCG+Zizz9/0UGPlvX9XiZctlD4h5fZPysIdysT4ykoKgaKmTLkLLyre6fmAtYtiJ30cPHXKejU3v
dzdrojv2TeFB+Wl9XNWtf3vkUp/77VHDx3T7jo4FAKSEBqEldosV2tB1YDmh+hktyupBlOSP9wOk
uSUB2GmsPzfRgm07PiYVuBh0YHeWRT34y4pVvB2mLsWa/ceLAzMKVwnQQPa6DxotNB9W+MAykkfu
evjjNcKktWOhyL+YgtHvLP33A0CtZp868ctkreU2W38Ka6v0qf6h4YpGkAs9inE5IcD646CvIdMs
siu/drtxhykYqUlpxSedBFG3I57qOK94z1sWo80anQu6crHVa4Sw5AUQU6cg2GB9SrufCMm+hnS6
VgiT3Br9lDvxpFvvkIxGX+hhcaiBmcGfQX+2Hm6vO2Ua5tRBBzKcnQUkNW0GVsBzP/juKm6qMxdk
mYaqKF3ydz25jKsqK51Mko3WPHW0WaiQxhGhUBtWnf/HIUNchcpxnjD/FI+31/n7ie+6BPIsI4CC
VbeyaH3rV4WIqOJhOp9nvTqEwNcMxD3bpIr6bb5yQv84FOsfbdUa2np78QHfXevrdFL8eP2F9XoW
a2OXNfT6vNHmfltkdrOl7fJCiDhrVYUVQUMDENoMkzYeUKAf3aYoBIy6cCr3UffqjhXLdRdDeKSr
b8NUk3acjtRFFuuHrKnO2olxGlM0NUN7cmCKbLRgxvuLImFjYo5FzVS328EM3h27fER2cRjEYO77
RH+uDfdtzovRQ92pxUl0KOvkgYTvia103V0i+HLb3LJ+JtqzcmVN1gG0B8t0XmczPKO2z/Y9q/WN
G43uPp9/5vGUHRzu43ygSpfI7D7TlLlHwwP2rRjSHR0655ioACWKg9woT7zSwLLuwBIHMOSC6t93
vduzvyATSDX0qCvHAKLU/WJJ15+AJhz4j17jFCOzlTBeisOQzeZOmVyC1loupzOwWUqyxV3H7q9J
ya91NMSCS1hejEkrtvkayQpa09qQD7ARnbWZeuMn4g8cJS77CYtcBTRGYDm5LsrZsrm1iq0RTMFu
GGtjQwvzQ8te25wuutlYGk1gNlzSgdlopdq+HO1T6yam76yJ1GnWWBe7aE7ICV/dYrgMTTn7dcn2
TPGfISGq+wfE0Vtch19q3Hllz2I5H7U3GAwvYI6Wg9Otu8xiOOgaym+FlH0xEX29DzieAcrb+8zP
i+YtNrPep3ZPbUOTJ/Sf773BrGpb0vbKYoI2Mr4m3di8UMmCOTEeUnfpkUOP67Yze5xCE1ErDhTT
Zn6rXXz9tt5/HUyH5V5NAaqzPmjYZN+toX8vbJRNuh197xYbNduiudA4+TC0sEduMRbfecPfJLYC
J7P3pHQiBjLKQzjIn0M+ALMINyvzLwyDhyVArjH11D1d3Tx0LgUQyhKbyZriQ2MHrPQVnXTaG6xk
Stej/H4tACWICfMjStGDUdrpwQXPuG3CJjoQ3v5ppCQOoRjb0FtYq2vD44I7HlEP6ScQH3aTqGwY
O9l5VpgQjdb9wg5hQvTLFhOwhxW336gVfBsnZCOhSTN5pMJIK4SpJIrLh5l2HVUObAgGPno5R1+G
hoiT1m4oVFFf3bYF8dD6Q/O0SP5xyAAXluBkUpGBYcHjZUM6UAitd1DIx4thpIlnSlzvzYVbi6vL
VPfJnCPbMM13lcf5seifynw1MRvTq9BJRw2H7lug9SBUTYHqx+Yyw1lO5SJh4VNq+ygq3kM+GPbh
mPXCSO2TTlC2YcfYOsmpKQBLFQSXbPV6bULlwcsyc6aB6ZR73U6SjW5GF26uzdrKIM6sI28MXd2Q
E+djZCBFYjQNdt4nT+qhyuNsZ9hhupa2ImoxBjJl5yN0SnEOSjSeWMyu1eqPN5NggPFXg3KF8VYn
32blaH5Q4frVZ4D1Mf6GKNMf9UB8tZL0G4XtAvNgSc5KdaocHWNs33pF2R1YxKHw7yxPm9jaRVal
7yIgHj1z7wHj2erEbV4iGitsTX5qqxg+iAyE8pNGRBC8y1YYFhY67Yep8mVjD+JXA2NnXCb9FebH
so+km+5YG73QtMdClaI6Q34NE1u5BLkR3redQQgzL+LUhOyMnWVsMbDl1RXAM8pSHwH8lxEm5gPm
LxzxJVdeUNXmqQRbia3H+ija8ksxZbvU7jCX1nBfQ6c+1qYqtgUWQ8Q5Bc5GBnaZwZcrQjxQIdNp
PDKC99Gwd7r5LA3zngGLcJ2YzY3EvbjJKE2yubyPsldziE08UPWrXMCTaUDfahd4VavHy+uIuWrX
BZLKGiSjRlr3CCQp0cp9ZTTzMdPjs4rd15RcMjRzSh4AwJFPE+aHeY4vQxpC/mb5qTIcCNH8PdRa
8kJRW23Q37+w8HwTkaFRxpoOtsv8X0YNPA6MG1keXuK4aT3h4taaidToMp17ZnyNgopqsu2LEdx+
Vrn6wZ7t51EhwJnFQZEts0nox7DhMyu2yuVHmQ1vNZ0DUNjpZrQJWSx/IyyhfVpI0ZHoiupVZlSG
43kQ/bXNs0+KgYoUqWhNoB4UdTH6lqjXyyA+Jetrty/cDvGaVJ2vvF7ill6payb7aGGVcjvU+PJY
APmEciPBAz4SHmNL3Y8zVBW3ecrzdjyE6E3q0c+GhjDANc79dggEy5XboznoAuI+9TjYt8S5V1iv
sd3GlaS10mvD3Uwi6sGhMeGsMv5YhF5MTZI2HQJP2p81KG2Kq8RIoZxup2MWpJc8Y+JxXbCsE9O4
m+ir9XdsJp/EqVMqsONAVZ78yR1rhlekoFnJ+pVJsmWFwiLWwp4vE0KSb6/XSwZrayRjHl5VTfne
W3rak3H6NAadtRdG7vrG/2PvvJbkRrJs+0VoA+CAO/AaWmekosgXGMkkobVDfv0sRE3f7uqHufMB
Y2UWlsmqYkZGBBxH7L229CmsIQlpNz5VdsekMIdYDjUhOSr4EyfkhKiLtTtsC9IIVzay0O2Esf2M
IDE7Q6jPz8RCMhGhvQon5HarQcLArsPSXfuS3Yy022TrhJSdgBrr0+Orx8OQZLRUjy+RWJenEk6G
ScIIDqnzmAqimDBfVJ1TnSaPaztzKOAm7FFbpmWfoQnOWxuyPrnQvU6Pb2n1qpWExtdMA/OP5S1T
AaK6v77CjoDYu7nUo6oRF/rGem4IyPAU4cpZECP5pflbx8uPcsaC2TnZczMvB6y7ZxMQxl44Mj9g
3NrmE2Xgvx5EQanY2jGj3MeXj38zyXoX2PQLaRrl50iHmFiK+FZE1fd0+UxO+NwXp1VzNYpB7f7t
z7Rsr701J1yoC85l1oTe2j0LVT7dD/z04yv20frYFYSZSnHi5BSnvA+5EpakcPQNDwfF4+FBdp5n
B1h/tOilRc5sZuki/MWu8fjq8eAmI9iAgSSZdgCeg1hsnxTMqYkuImqEeR6B7/siaMMT6YbM8sSo
1nZVe0ybl7Le0UGIyb/hM7aU+o8HFXc+uabqli/NnI693+XElJTb+lGxmoclQBlOCVfEfHYeAni0
+Yq2ZWRssGg6WNghPR/BUJ66SmGxkpP8i8v+gLM/HnzPzA4W1v+xiAh34nUFpxobfzBig29PIlqZ
5cH/f1+J2ndBZfIZdXXk7cg7uKVLQsNfapGuRv0nq8NmimZlrgdkLweNYr1fekSAEVxtrqCfCZnj
Pt6IEDwZRg98Equ2UZIIU+bsEUUaS3xK8qqEcu41hXuuhXXWrIAYUJLxuZ+XuNwQ2H/G9X6IlGbz
BpWq33eTc+jamLML50/g+8Xu8XOGv5KZ3eXIa9vA2QVieNaL5lqpjlo9KBn8Opon2wPptLv18GiE
DFdt+7T89jD/iOWjYcbgXsi7mNeJJ4rTcoM/1Ys16PGtUzR6L3x9fIDcAbDDihMmFlkYk/lKLL2g
H9Uxd46ODqSd2QxFLJ68nqGw6H5Ke3pJFu6+vXShyvWqUwYhmFNp+X4Me2aeTcxrAbb9rLI6PlaM
FR4SnLEYI2Bcy1Msl89n04rmwPZg83jqBC0Q3tUcH8+0zBgOr1HkXlXLW/iX9ephPyI1jOUsSTT8
EAAUaGnl4fFXTl3MR+nx5ePBTLF4LT+bVRXO/OXBxjiyJHX+8/u+F+26cOZno0s/iOPbS9Tq+7Zf
8jwRnlbcSZQ1r0mQgCW8HC7Ln6G+rFeKLcTm8Rs7qiswTyyvQ2K032bHgsw+4mJeXo7oUiDGOams
kycNEakcUvHXtfl4inhx8TNNNXu6pS1vcu8nOdbvECMZ6NRTuJfLKGX5Lpjiz37M++3DpRGwPoQq
FrTgsXrGA8vTelwqj28fD2T8VKehIzG8Xxwqj2c+Tka9E4BM/Na9EQKLuoR3N1Hu8q5M0boCrhTT
BPZDd+zzfLGZccnnHfvwavrGHcxYJRIMbpU2zwYGuLp6FZ0nDn7a3azCon0Ig1VBTwOpD9gHwN4r
ae53KgiGkZxcNhriTdNnNtvWEDCNZHxdk57MB/lkl7yqdtX/qphrrko/f/Eq+1ui5XeZebe6snyY
UlDY/KpweLXdS5bM875KEm7nJqEgWFRbVZHbTBhy7Zqo3QmKyBWqHJTSsPLyjxBPFpxvO9/COl0T
N8rGlcliL7x0X8fOezedRR1cy4x20naHTWx3t2TIPogC57B1rt0AX0Wl5S/G8e1Lz6yyJzytGSOA
/oF50NRjXljrNVUhfC4DpB26eZLz5JUx/d1LArFSz5YKRkz8eE9HGT+NGZVxXOli603OViwJxhSp
FCp6OFYLImSRqQUGRZkdB7j1TdKh2gRHoNcif2BbQCZJ7crVIIrjBCfvZ2neXRU4v7BvTKwmlhVP
SY3a5+HGG8wvoWM8+QwusLKn8HkG/cfyqevrqH8m2IsAhNLwd4+LkaFzdwD/zfKtwSQkvf3jFAHB
nGBJXg6UdAztYz3hDss41/AcPlnZbOz8qPBPY06Yxf9pPf834Uu2Zflok/8nreevKA5/FH/Xej7+
p39qPe1/OBYxthaNj+st+s1/yT3NfziwB3zXQQFtuo5EJv1P0af3D8vzTaSg+FiwL1k8i/8WfTrW
P1jHmYRkOJb6Syr6Tynq30S7/xLx/s0ctfyQf9diE2xhCYEbSQIxdBzaur9rPgn0GHWdtdbZCKxX
3dTlNZh791QKyA5gf/APNicTujLMVW1uS+qwp6YmDMafrdvju84qPRoB/3nKGueZep9YwXmAH8h3
7kj3YljRkuQd/gLy+LuwW9iuhnNhtyXWM9muwIcCslkHue0majm2U+4KMVNNAA2Z6JOLy1vURf0y
jv33iuLhrGT/0jZt+GQ3hXgPEla1LPnaEwLa8VgO+ROv9b3VxvgCID3eSblYAjEVoGPq4IvrZDyA
4GmfHFtLUib3uR2Gz1jU+s004eRGZYEEg8nzD6nrQz72JHBHPSud0SpeMfaTqhJg5X9o0nUEvslX
wnnGzRoDH5Z3vGTGK2u4H8JtTTD2rL4xbvOk61+STutV5RBs5gRKQULgXVnb00dI0Q//nBZVJS4j
vVw2O8cezxrjFg1rK7dTYvavecgqlJTai7dED6NXy4+IymeMftwxEfGpGyGFUOsDMpEdK4kuRB08
YUglIkUzWNZGfyu7cVc5YfGbFYq6dCiNXj0s4mzZERD2qVq1mFyeSmwQm6GJCEvukcJyHPUXqeWr
NGGD2AtXEqxL8VTAjU1VLi+jnlADxcSKtIhlI0FQOqoEPMVRcEsUcYlhc4/tP8VskffrJ44LcJB7
P7/dES2IvMuZtwVK3jPHJE2a6l9mBvovLk7USdr6RjcHWEZk3sYYXBeAtbXv3SRh8mp8ZEBEtlr7
9ZnEI9rr+guDUBA3qOTWkVm9DGQurVnY6tUEi4vGR7lre1Q29JSwpZBD5JUwe3Am07q39NnrAS/P
XhXUm5N46qxqOP3bAfHfV+Dfrrj/sBTYnsN1RgOkTM92Xfs/LzivRYeMwa85Q6Awtn1QskAL+gsr
b/StXXxtzQ7TuohfcWtax4KkXSdIWnz0CbyeMA+2//PzsZEA/OcRwHVvEeNB3JsnfU6Cvx8BRpyJ
ijFqeEY5O2DSy5lwumDW4fVh7c6do9nD52lrcMJeJz9yyzSeGUqd8dKtyIppvpJ4LUngJJ0zy707
K4gZDkcQfgzOcJEF2FwnH74r3jdGhEn45v+qSILYOIY/nXtwMGvL9ZyVY6XIXggZ3CYtQyjdk7qO
L6lFhnCVmcQUiyxOL1LYUEJ1IWmGYF4SU4+icokbU7CPtdvNTwqeRd/lsGMmRT0Lto0cFitz5Dnq
BYJlS2frpAlJEDePWgQ5uF6E52ZgKHi10bVBpvUWdvoyQVI7K+IV1x6GPtA2ljg6lrzCaQuv0kKq
TfQvVq0q0kiGi1d7Mj7oaqcXrxFbtzG/QCxwLiW9rLQN5z43KBgCCBhuMng732fAmSzso3VUokd1
ktE8WgT3jJWdHCLtLzQEhhIEuh0tQ+WHfvgDtlDv66R7txrJxR1b7RqIIQW8H93Au3IZo2g8o8S6
yARakci/5zmGr3go3K2TgWjTufXDR5bBLm0mkKbrvqol/nnS1CPJwMgmh7RFwUPEHbpIlMDRxsjh
l00zQ4iW9fTDFdakAm2h6sBYFkRFEFEQTSXa8nQCFIQBya2H8fKA8gcLtrjqaooZNOC21X8qH9Vu
nJAToSPi2i0SGMirh7eHejZyE7LbmuzAuKU9R2Qstb1LdJLLB6TTzXc4bUtGK3siXJly70SobrWe
jTWl6bCpmOquk+UaaVzjADCF/z2YvvZRDKeOnBDdL2E0D0B+zTppM+K1QzjG8Nav/K1G57NyIjj2
NoQ7fqcnpOOvjux9lk8k4aHZvGVz7W2ybrRu2SOKhWZG0R0fdETgcuI78c4OmhjFPnqgyV0jOGed
PAWIGhsw5I1OQJv4+hyZ5qHEzEEkkXqOmOLukkFgVchygLiB713gHz01FvQx7b3XLp+BzJ8STP/B
D2KM4z2EGJQxVrSHPCXRzr8ahPygH1IYqZhFQ/NKX9wCwr0GIueX/t5HJMFOCadY13n9HubhFkf/
W6vJOPRUAkqSOwCJE9N1WgapDGeOhoNSeKzcVzFaxOd0uwr43LEV9i8IU2gwZn7PNA7ehKO+lC4u
LUMU+8YgkQwYYXmZGpBn0IPberxn6FPWU1rckAoam8A2/W1QxF+ApEO8lhWXAxoMaPmsFlSERLCd
esHauNqV2vK3SDORLJP7wICTWsCrCqatAahOsq1h23EojI37GhIifKiNltDw7JmahBG4RfCMT6Oz
nbCdI0Uq38N++ulUHaZPEd6TxidyG5UZ7fL0MpKvuSd16sMnMILPGidPPTcfkemV2z4imQPCwJe+
8N9b9DFM/Od8PxaGswFxGO/Lxj2bDHI3KcV+wup97wZvqvvW+Gi9XeuuTTY/hjWSX9ExXUaFRzw4
2J1E2oduwDdYLoiMKDPc/VA5v6qY2GPxK5/tkpoh33R4QxzX+jPEOZ/FFmlhG32iDpFbf7FoFvAE
I0neTJGwFe2HeI8KZ/0446rU4WJwKDJaXK3V2JPlpeNDNhKunlsuo8Kh+Sihrx4MeLJVyzLJ1B9V
DlMNiVaJx7kgeaW39+mUGNghcc4+El7YUp8mW87baqBdDYZi5+YvbiDUrjNbxUzPvSEyU7vHFZkv
eu4legZQ/6lqKagatkAHZr63El38c98w1nQWVCSKmRXqvJpRS0jkeq1/57bX3gh5ZOHSMQOwq1vQ
WN7dN0P/7nkTAQ4hSwVnWNIDRXeZOuSNDqnscy5OspYfrGhx4AUifZEkpTvV1J6zkBK2BF+i/Wpa
EwQA7NgAlIMkG8ickIeiyncYntWlxhlUx/ZGJSjbC2ApV6bxCN4B10EpNQhDZE2Ue7N5RiDp7qZO
/RlYQa8inS5i4dg8QzP/LTmNQbnD/HUgw66lH6qdy3BlQ1USIIlzCyzmGC9FF36mPriTOo1Bl5Tl
d5Q7BDuL7pnlnYZZjm29yVz7HHezgQtZWxe6hyP58mgjcTNZLVkrDEorGO3sKogUN+Pk2JrFSuTZ
qc1sWACLo5CoDnRUgiStuZt2CJFqsBsqvKvQv06xSUGGLvoCUW+YUmiwlf1URAtMrbWh7Jo1l0mH
s2IWQIMKXD9QwasbvKT6iqnWQVEw/Oi0wxBAcxGy0ADbFTrTOfb0RXKm7bx+SFbgVKCF9QQ6Y3Vq
CbOMuEE4bEtrAd3EMLgYMbminGvAUhoJ6+QiGHt86sOzUcYKmB/fscpnkLwYhLnVFBu2Gc5rBlXN
nWeTLVEPyJXJEL03WPkGOo7Zc5Zb4XhEUho8ozB3TTaj+DO/5lUn2FbB79Cj+WQuWTRzYvvb2fV+
ZHjet8D/O1YvtCV9q/m9Q+d9aj6qwNdbYuv9fbwctR3BfltJ6DKE4TY+Wt30DUER2kiPNbtTgTeA
+sw9ndw5WXfc4ptoWkfRi9be73QJNUhtw4IhBFKEVS1OekjORdV8Wkm19jxl3SphvfF0kkORxr/H
0NT3XrpHkeJe60a0jmFYv7eVJfexAyvbGQMNuAxO/MNIGg92fJuH8Us6AGbkKDLjYRvmrn/TtQFt
AQqQSP/EpmBUGk1AYhequtk8jxEgiTblZjBbv0IIlm5KHL0g8cTgIuMiRBWuR8J0eXEnNkCZKowX
bl2OnMAsNObd5Ng9ODBLNgxl51UTZQogU/6d2WRzxvv2PAPYeiHbhTvg2DnbEikydWdFF4ZJPzbR
TlkEcdxE1vkr1oI2gg+M9DDj3lsEz0Br4BuW+p6P5Bn04FJ2UVkX58dDV5ifZZIsvvuIBqwJJxYF
qB/7/Jx0DKkn/oa1PYOPwFS0NkZC+1YRv8lhrEf27G3Rr7V0y8tfDWQTK4JCMjDUC4ah475cxUin
65lgPLBBfMKY3q+mRsDiiYifIYsVqaZnQ5gN9FPWANWt2J1vVIW1z65GHPwTNNaZpVsQSH8NYHjg
P8UQIFlHH2OlWWcDuvXjrvr++FRivJju/RCR7O4++RV4kKgOISCPboX9afwZ0SGtE91griHIaDf4
VN4VsQa7StVfbbq7NQCUdkV1DW0YOR8bE+n84Jnx9HSFyJSafoM+I98nPXDgMZui3SwGNIAc/drD
YRB2FclMNvQ/fyC5mI9SNA4B9y1BHGGBS0IVYOkB+C+f9PngG/lPQgbbGy7mDhPrrfGOk5nWW5FS
mre9fBHoabYeiVah4f8aO9s84ev+7cTlT1pc5zy2tUKUQN/Qw35NKkB+YwNVbgC8zLBLpB8DIn20
LR6xyKbiJselzJ/LfaMnWLhBh/UQTeaqdqFHMzITfW9d+s7+aTEnNELHh5Rl29uumpFcFnBgi9gn
XSYO6k0fOR7CS2or14PnWUoJc7m3gcBF3jPGvpA7j5/vwWYHF/fD42S7DYX1IhhEGBZi4AyWx84s
vWPmluUXt4Q2EhRY6+ZGiadx/IB3sRXPpZbeASnDvC9H+wZij7WFcUA9DhrKyutdjCp/zb1CnH4p
azRvWQ9OyPFruSkg+wu7m4+xSXEdyPB7nXvNKyv1V+1N+66rs0tISNtF8GJtafBtEtfQIBCmja4v
TCySkJw/vCvxqa5SC1g8HOgQO8dsDbuyK8TKxud8dKP8GY/WlyCGIW/3mtRbuVwFPjY1pu1ES+f1
zwAN+sXtpmbVOuoMK3W66QOcL++aDdhcSkQbB7Mx2ovl2teyC9IzT+wHU331TGJjjokPl1Ruu+bV
pObeYTclyMS5a/y2KGGbCN0+l7fIY+cLVe4rRLNe2eQ1FJog2SG9eAR78B8+TZaIdpGbTneTQY6F
pPTEgh5fIyFKaz6b9P+we/F3ngcX/QKu4rNbO+6VXI72r2qusAO1jhIyaAJl7lxJ50AYFrJ5avdt
bgp4FFNLsGFqrIfEs86PhzneNo6TPgWRZeIWsudtp0lqxqBzkAVNbWIPn6nNlTT0FIw2tdXoRsbL
I8VzaNp+3y5jtxh2IvUFnqLH8MZvWABS8ByNcoLrV6LxCTxCbI1RRud4TOLz46vawlDdx9nJdzTC
3rIyVpFXEncEy+AAKIw4JPI+mU8WT0DB6dA4CIggKye2iUhI1dj9EEGSomjtUtTZQJdFt6Bu4eGr
0K6eiA8LLoGtLQhf1kgtakTZmVKfRTIexnXjwenFZhOcSD/2kQHp1qNET37NMiEKwijyFwagOFim
ztraGq5GScRoneMNLILvj1BJYMZcWYX0N86iQu1c2ohe1ajrGtt4G9LiK5UunE58iThVsMHxkVwT
xhts6wXoa+VzA0koIM8W//UZxdY6FGP6Al6FxbPAroviANesb529yM6fhmXoZYzi1o+g4vBphfu4
C+O3cCxcDEg8FyM2ozdO6fkyleEnWbmxejVrRfJUDarIsApsiBNM4AZ17J7bePJcTvi2bdGfzTKj
U2k4G6eE4Eur/ijBq3Mzg4ldyZ7ciji3750XvPZ07DvgNAmISag9qAeMY5p6x8cvnYiU4FK/II/K
vgqvsRa0D8WbZR3php8HauF7VWW46BcwRmXL9DwzyiB21v4EgBOvqJOzQx1gbghQExTDne5rFc4I
uvF0N4hkANRQsoJjdPBA5a15jer3WTXzBcNiiptDvgDxHNa1i2gbiNHOqn3nQiqY/p3MUXmJMS1g
scIV1hs2N94mT/YNpdfGjWN1Ll1kJZOPEtEPr4D2sVgTo6fsZFynHjmgYzdicPC0TQXPr2TFbOx8
PGvr1mvfsIqPB8Jt9KFt5ptUGAiiLBiu+dwFa4ctDY62GbnCwjERJmnKZuvVG7K2cgfWBU7rPnhh
a0b8DszpQ8aBzt3WHPfRbP0ucr86t0OWEQFPm5T1lrEPCCkrCJg8Z6MOGLuifgf1qs6PBwIz9X4e
hle3t9W5H0ixhqvVHR4FiIdNYiZVYdO2o3USluaHz9aR/VWIwA3ZGYpizgsCAsmx28zz8Lvyixfk
EeehMMSaE/VHKNqS6gEsns0dChkgAkGY9C1DD7aGpKaxX84PZoIYoJ/7eOcItz4Eya1r0/aLn9Xv
TWVeO2vw34v8akuslK6VgNMrLOvqGvHOBCZ14JZhL2RxmqolbGHGB0m96z13yp83LKqXhMNo5Xqx
ONdN9dREbnlmI/VNVGAGPX/AbqSyNdQF54iHEUdO+YYZGaMLjWTZ5vSNXf5Newx02pbm1sjxOzm6
WIcpv367bO5LWf6I2/l3GXmEsbRfjXFezVIuWrn4GoQmbEmyqMEcjWzNEznv59KQ6ykjjRxacRy2
PsgBfhqmlCPOWTL6jP5ZF1EMiL34FuHrp/L0f7hLi5dn62wppUf8arzGORuFZNtATg+4y5+KcwuO
s1sl9OpOTfRfAxnTzUNURA7j7I5VzY6Dpt1lHOP41nR4dmI3WysXZj99nA2jKqMDBEjeUSm/J8QT
JZZEhlMK8y10IbC12CCZ0JQmuFheAEq3aRMYBJxIp/pqkIex92z8QfDpk50lG+pm8WXKKcKmPLv1
TEEvPsx8Pwzty5yxXkBQRk5p1orrVHg7q4NIbPiFQ1PBILNJWWK2VltdDFTIKffKp2iC3UbkE6+j
OFIJjnckq5vKaKp90MBPyOX0Z7Al6GZOprZbBI1LZkQfGuEmMgf3lMP3dTx888ySkk00cBAuSYmU
BB4ICojHhlt4zAjQifUBg8oqFsgAaWfGCtxBYkTROuwUWeAeyCQ72tMmDOQO5kzqSEk+EDHDbB2a
hUluRgszEqghU0wqnfi0FZYZHodefPNSc76x7X95JKXOZvgFyLTLWwuwURhM98jbDg9OSxxE0m/o
h7lnmXlzGOOaoGG3BrhRMOYCPk/UYpqg9GRkQZPBZPiPKqz6YmSh8dqx3JHl5P81TOmC+htrj5dq
TPvt3MNzyAExJ3kDA04Cgsq/oGB0juAlyB5qKK0cWX6KJj6RHtDv0NvoTWEY6oTLkHjoqDr4M4R4
pqDmIQoD3I+ldZ9qP9rIHA0+1QxaXIBdSjK2kQ7zHebvyK/qqN10FeHIhvxIB9Iz25JzZ7BV8Yy4
ehdCB6LycmB3JWiOe8DJj1FQYjlwIeo4WJU/YPkOH74mA4+TYy5YRCXBVUx98WzO4QbZAFqqtPZp
M63qu2cPbPVBSW4LdI2bHvs8Zvw3zdr/GDoEQI9di5pumEnEycmNYJwVMwV9TO4Fn2vl4IoWOn5p
scVs/BlSo6bN9YGcowYO/C+9792adKZ3CCoO0GYwzl0JGuYxkegEZ7hKqLa8BGWcnQ2AGtl/heHX
JG7lQYH9WnnOyMR7JujBVH586B0RnMhWuXgcX8y4ZPRaYJhbiZpsujDAEioFwabttFBKBwJFXauq
zmp5IDnsmpkhfL6laCFX+lmVLZvzTIVnm4+OxqfeMzXS6E2tNuF5e/U5qeLtMhMARuDLFNp4vH2E
YvtLMnYhjS8SD9JiE8JN7g/mrUQi05GRetDaek4tUgJb8ccztDhgWvsQYeMxzXDonmo1bwdtT2jc
Ia0zJr0Hg1MQWVjVlxZ8jDlVMFIT+WEaYb0vyyphejAGz+0Qf+X+/7Ostf+acnKxL6kV6VHdktlM
UiVTm+wNIM3a0ASdzEmxjI98e1+xN11VgifaqF58JSD0V0qK3oqqyDrZiQw3DjFB+zHFvuhjOCCg
F0ivttDMCZlvSYisEdiAhZrNHHWblx+BPdRMijr2vwEr1rQq3XdKoANYBiCSfR9s58wMrknXMJ+x
Y7RAA45S35vfWpzBeeKzNvBVfxiwdt51kn80pERFnmm/1c4nxm7y70Jl3uekvvhDnO1qEIu7tBQL
7YApmJj1O2a0YCeWRD4SoASUmvLd9Pg4421mo9kh3gjH+VtWyxYN1zdRwrKHglKxrs3drTVAsM1h
UF981FM5y8CT2WJlYa4JjmkjSal4mdnSwvpx7qHkpc4yc/w61OSCpTPtIFO3i9ePO3DG5beisl9C
6HosteFjzgM3Ft4iYx9XcXvvMSYwPrhwdVjXJDa6TRDodBcVVLVzDE+F0IF1WERE14Q+wIPeDHdz
SsIL4H4UJQnudI0uSfU1aYRZlgIMFMapX7wyj1PS11SYsohR3QV19b3qMu/sBzOksiVtmnsme1Ek
OYlTXKRRphsiR8p1NdNPOEsUlpieupwmLenKfe1Od7Jw+mMIr/DaA1lPYPvcuQ7jPZf6mrWYuXY8
t3sPoh+1QcAVcY3OMfAYmtATNRtWWNXVcSfm1D61POGP6OGDNvnqlp9TFCbs2kjISgJn4Iyoo3PY
RcB/k3w8Y4IGplGTR0hWCZNEi5Z56rYynwGiS8xaQwBroEsMrkZlKlzq+QUbUsrKBg10PCcUJHXT
PqHoExfT+mNjHnustdOECh+51Fug4+bVG76a0r7LDrFdyzECXsT71Weg9Jt49lZRI/Qr9mr/zDDn
bkzzJxBq/RKKLQN85FBOPYA0sBkxWsmfkYNq09TiR2Gbb/Am0D6afrrbjE4IWsKHtTKF0FD1KJ6c
Nt7pDDANWq+nxO1ewSccE5oPwueChnC5mnmT8RmE0Iwiw0pZCdNKkIS4K432qulteS3bnWUAkMV2
M7ZcPpFpnelviJY0SBkunXTnFTlY0eHQBP2zShONBCDhmfT5p4WxjN0D4fB4gax52FmFN26s3PzA
vxasWb575MBMXPREhMMEyDBXVB0ejV0JgucDlqvNJUPp4hDeVwHXlAPorTwNrhHB0NfHV2FoXNKW
uGstx87ciEz0B/Qd34bQex9CpgSuQNkt6yhktc/D46vHgzGDYO6BFwM8CW8h2d2HUUefNRYQZGTQ
3KHQDseWBCoEKsufoSaMbkPb6712uE+wbcXqJ6W1HUpVmajcyvj2eDBtskU79Dh//VkAr2QHwWZY
KWcE5RPC86H0n49hmN/TsUhu//rzx1eWWUpqggbHmdqZscE4pau85OTK8uL4Hh1aSTjnEHPE1mpa
ash0rY3C2CREqOz4+wGf9F12EAyEN4QS9sxYUhNznfNhTz5Xj5XWaxOtLflq6LlBWGzsuW4w/1P8
mjEQFPxC1ta0g+E1ZTR56cFtWab/IiUMk8mJk4PNiRBo5n3M4u85ryx5xQOFc3aLSZPCnSU/Bjov
QLXxe2lWf4oh/iKG6EDnj8Cb0WTtTzTPNaMcPYl9IzADGA0cg5HVSo6O0StRfJc56+nhsyi+S9n/
sFj+dVAoDwRI2lYDnUF9zXApxQ3RKU0oL/7EsJjejqpNdvBZivClZY+aumoJ2qmByDM5W1l0cUAj
OjTlGHWhFkZutC5T80cxEtcZfXTWT8W+iE7KOZXDCDOrxq1j9WG+9ZP0JuwCB1QvybntMgOJvpuj
M7Gt1dgfHKccn5wGAIYjv89WdpqUl5MHkiOp8NRzRqwDt+Lm5s4k95D32gc4yZitQaplHe0bR8Bt
EcUqk+jI7Z4DRuLg/vHpRFl3Mw5jNkZfhVspdCvUBwlFo4FzdvFtXIjSaRYNw/fCw9wH5YtjF14D
riJGx+7Ka/k7zWzpCttDakz4n8ufWe8Oq8QV5aafC70xArkmh4/n4W5wV40Yeu+j/zMdcUSCTF0K
aYgnviXhgPopY5sdWyvq4VxlG7sjF459Hk2O+JwJRaPOm5HWuq9+RSzQHH+OYF/Vcl00ZrSG6g8h
vlK/ZrhMqzJLs33kDS9ZlQLeCp7ZHdcQG3AOmmQT72QTnG2huApCmjPMT2vkNxMWYffNY03kK82I
J7KGtYrc3376mXaKrWkbLgM9kGXMjuONW8pDHgrYZkGxlyTgrqehLbdmhyFU5a9DjyPT6OqznUxw
9goiqIbMeY3seAnga81tlfSMQE2HcVrz1S7T/UjY7Jp7x29XmQfKdtImTbxROsVtqBjGRzuEurwD
BSnj+Vy/2I1bw1whByFgkSQM9eyrgY1CqCrmv8Qw9GG1pc/8xLB+7xqmj05QbESB59900YLX8W/l
WLyRcQcNlpRGNSabzm9DrEMmIBTV7G23eGoZ8Ag5Srb0xJDp1PxgKfmd1zWunrBb8gGXfKhK7S0W
Qhb0nbFla809pmSMUrUOgoeBqt7g/QmQRGw7+BSjTW5opNsDPWfBls1lCVMxtE97ezVj/yuNMkPZ
ntzbhQrepq61rojh3jBB44Zjo4UmuaN5lTZlc9uTMu/obR+X7A2dlnDXrtzMi7MfKxghQA0Leiz5
1citIlRwRxoYCzWBu6nNsMnM8IuST4Kmbhsjb9omwB6J7XwuvcQhEJHoEdyPWxWz1pk6Y2HEF+zK
CuZbviVurEMLWljQwYMEKzH45k+docy1akr7FJQU5D+itqvPKSEYOK8Y2s/St4iZeS99+0DYsFg3
JEgQtpi8dlYNu2OXl86vPMzYrkw/UDb9SDnREC5jtYkQ1GRtI4n6Mz9q6FwEWMTAPcSXbrCilXrL
O0uT2Yu7xBsPSpGolrOqDSSDOGfK1wXISHepN4n90ceYjHZ7pog3vSHd99VHg+RlPeiIKKa5fZ2G
GA5DgZKyzEOgmLyp0iQMrU2PNHZfkyT9aUXgQVwO4wLIEC65aA+M9m0a0fAH321Ooo1mHbXzRufF
ZFwfQV/sHI/ON06/leS6EzBm/6rAwndcdYlvw+hJsWhge/rI/fy36ttqjzw7gFMXVs33nGACoC09
q4b5UjaC0WlkM4xogGvnmhhvo79bbR7RxgO4Mnkv8iCB/UQiGs1HSYi3/EQd8BGW/XCU2vvTz/5v
IGMWmRbGbmg88/9D4F2Urn/XpzpKCf6xfOXDCvb+g0lal7nwkqwKTh3e7njyvlay0kTIIL2KBlwD
toiIjmgWzkQXbNNsHNgTXlMa/U2nmMw7KaCvjCtsH/4XZWe23LayZdtfqTjvOBdAoo24VQ8kwV4U
1bp5Qch72+i7TPRffwfofepsyxV23XAEQ5IlESKBxMq15hyT6ujX2jnD/R8OzgaXapIsYOJthM36
d5o/oYaxGzNLOKbKEwe5tL8cP2m3bkzuZZrQz8/9O190JNtWhGf0Xuxu5wS3OINZzaAuI5aULUph
nNsOJSrujt8cIOrin149x+XwfJSGJubjHw+wjyuHkOMoPJKzCg6+klQTZbzNsPDsGg58HathBDvM
xJFEZfRNDr4PIpt/fRg/aYx5D11dN3gfDbjP78HahtVBEEd6CFpBY0gxkyqaOJuqsD9XDkUnxCxu
iWROkdCY/0beuJwefwNmmx6yZsC4Pjpn3YCr+17eHPlujTrYwYnHSFoxLsQL6oFt8/P1vPzFEQ5W
FDKV9ztU9/Lev3tmA7yvwZmrO5btLbDdvyU9GESsEBtX2IygkuYe2dexHYjgDJWxb6NkNw0Qjgw1
Ppez961yZwnL8zrdqr2i8+gYJt+KkVgq0mXpv5H5xgy+O+WphD9kV2+FQxGP1uF38lQBafj9YQvd
0z3XFBanzHt5KnFeFt6R1jqKTtJf0ebjsAhHKoYOm0xY/RV7FpMCuUegZ80kn4bmTIi5zwg9bMjf
RpWYDmZ1jjJm7hqMH9mpaZ+Z8qFua8L18Dd2Ev2eK7Qdc2NE5POfBcZ48lRSBg6MJlbkIHXn2ozR
ymHvpBWdop5ITVhRxR2Ft/H8/3t2ejaZG2j1XBcyjf7ujapKq9F5pZ1jR994pbiAV7pogqbvPipB
JZhIGsCYvgHyZPr218/98+rGc7uGDdKN2SeS4B9Pkjw0B9TvyjkaOll986i2iDS7oHZJ+lzapr9+
tp+XK892feJHYMj7C+X5x2dzWlwuqCWdY2JqX/EivqDxJv+S7n5mFN/GOvz66+czl+Xl3TUA51ro
AqK+h2Xh3UubNdCZ66Syj1kYkiatpWtK4p2hrHJVdUuzYxkRJBVt/0h7rGtZIvPCrBhWHk3AZeTV
SNc6iKh+vIlGixo4YSnYVQ3hRqtsC2MnV0Eb2feRwmam0cn9zV/w8wLqgRNwXV4wS/DRu5esTPpw
GnLHOkJbctf0LMpdquTV6LzoOOLd3huG9lEwCHN8DhdBFQHxxUiPbZEjDvC2oCIuwDeM9tbkM85w
7jytfjXBZAE9fgntZv4NXf/nxRZavc9ol5ed+/3719w3CU+ca9s80mqgwW8z7bA9UuxQAB5IRzI2
5WJ0oBUeFfrp16/WwiJ//35zJruOoAHtWs77+6FL85bnLszjuLgHmpLsPcNDudPL7GQIpvl4sqc7
owUEYqUwxrNFUytHfVyh8et/c7Yb73Dmy9q/RAx4C9LccWyxHO3fVuBeTwj49B3jmJM1zA4L9dC8
aH6unH/xbq5f2JVzwVEfai5I2l+/Fu7PlzbBQ66NoM5lYPPzssKsy4NJrh9rXf9ET7BGOSKmj7a3
K0T+OCeMoIVd0AINlxGODo+bOp8hSex8dhNzT+at8UUa7h6elH3fw4xgn58Yst7IGTVDRFLHNmFw
eT9axnWOKTHq0DpGfmecsh5+km3jhTd7CMg2HuAWqC4b/9a4RAkZZvRZVhhGSOkhABnNLUC4hPia
TWoVj72A9tT45YmhxLI0EGi+gC98Z2/VqGaNKYrXTmwi/SJmdnULSZqM8nOqR4/m7Klt6jMoHIxw
H7VrjxNlk7gRnLnUdHbD2NS4cLWzIfrp8ziIvUZO3aAV2aPUKNwoas+qBy+BHpNhp2JHlXbkiVhe
751LN39qo+zaKZK/+hhW5K/fMPPnk9fXMUKZ8GpNNhC3xexvp0uZsHuc4Mcco8HyTnMG6j4uvqSx
8h76lpj7CBlGBjMIJhAbGWVDIErLZzhb9kGfJcNlmqxRg67Y7PKdbwz0CdAyLoZxeega+8WeS22F
Q8H8zYHbP1/xJJewylIe+54AefDjeR7lpL2E1IDHm0zURmMya9M3cFH2l6KQnz1tOua57d5l5PZi
fcqZSZfdtfUhy7F7MJ6R0BTUX6xZCUQSMhXpPgvUg3JcM+wUBxzG9BXT14hpVdAz5dtZIcmQbc2s
QTHWMvyPIh2Q1xtaYZ1EziTfQaZ+NMb6equsSJ/3z8D/SpLUan80g9xM6CEzWz5ZhXgg1hbupvxD
hoieN+TFMylkydw3dPAkUXxb7bMnakwpRSI26LD4+6juBa/wPagR8Ia4wfZVi87LNodPvz4rjJ/t
Or7OPZpVxBBcxOa7W5hOPsAMDMQ+5t7ep9lzUW7bBMjZ8Bf5uVhFbTHRiGMkmFUWVvXGBYQcI4rI
gL3uZPab1d346ZbqkBnOZYOFiLXNen88BNUxuJTTfOTtHQ6uQlLhusFY6fKSWHQS2geQVvBva3SP
YHyAcqBUL10GbwkBiecuMeLfVLo/r/ocEq4mmLbQLKik3r1E3gyIIaJ5eDTjhCj6YaFGhQwMmTdk
0LjoVSCvI6V5uqPfPx0cknQLvTdPgsyV76kkP4SS/OCu+qneX44FrbGh46Xmhv1uzS9w59Qq1Kej
Da5sRY1QHlRLggxjwNXQ8aaFJijWiLnnpnU0Y+N2HJs21PdRlgPzb4iniuOQn+ng0bPbZTOZpKd5
nD//5rz6+e7kUFAsmxLMTWwQ3m/NchEnMEbchVZnkhQlsSMVkX5GHeuzT8u8PQ3YgSVGhfdh6O81
f9dUXNoEosdnLXkUc1KsB9d+iSMpD7JPOpilXnHOJ/J9tiNC38e6GYs1y92l9dv6iRWiODGxxHA0
1IHZsQxXmSJylmBuQpz8T2HZftVn5J+gbsIt0L8CnVVd+pu4RBBupxbNxUVYHTeA0HrPRlnoqJ1A
qW8pQKf2kmAgJ/LPWhNmUo1Z6GRDQjNRpm2tznN3ncJ93htuuadZIJAHQT2eqzLZdOlMVAEkebqS
w5HeaIi8kaz1CmTZaRSMhW8PdTu1236qrN1tA1Ix0EP9KtrzjFsSd0jp3M8TEoQ+KDrXfDEmyvk0
i14Ks/6UK7a4UZIHmtUaBxyc36SOHqQXs7em93IXxTZcq67z72+LaErT8KR7/ROQgE86hDFiZoMB
pdUZJPSjMluMOCNaCrIh76L6AwP/FM+B7x8d6EC3nXQSym/4t/Ga+T2vBneCdTlHxsXIE+5xRbhX
YEt/U3P8fPLbBjt9/MY+hOmfNrtJiUMGNZc6wj1gt0Z47VJD10Pg4QHeag0DBIIjfnMi/3TbdGyy
qx3LtRhSuOJ9vdlGOhzfMSZcNcvarVZZd3nX+ycAtPkh7R1guJ7YtW1ClwZVVoGZ57tewe4c7/zr
YzHfbXAsynRC3LkTYgaz9Z+uqRLrh9FIghwbpION65VnLiJuwTYNW2S/O+wbBEnF4R0JZdNm8WvM
LmeiXbn+awqYLgYfIktwZElSfqEQoXEMMb9G6DhqBbWTzyh/jh8ggZAtizJ7TfgZsGgVVOP425Qs
7317yeJvcYTjCP4WUFVUsD/e2K2cSaWFaPsYjw0JiAsYdF7AoIVK6WvfPseyaBxvH2VlvlbEbRyG
hTOatjihV7cPvVsCce4V+XYS2us4ZmBIl4eEKh6JO7DoXNqb25dsraJ5SOtiFTXtfCQMh4FC2+4F
QjiGII3YZBkGintyPCT8o+OUwsdJ7BQSbbxQcv76EEpyQGYcU4+FkZrGHrGAjvpW+JN2TKp55P6u
FuSGCokLH6t4JSC9BkMuij05uHCxaubaIBCPOXLtELoH3GIPZtXy4YRZiIHEsVwebh/5KmFDqZc6
j7iTKVaF/lDaLWYZmT615A2hxm6iPXvRfD861s70dGQ2Y/zUdNy0WMVQzDXPRVsgNCZ9nJHVvHPj
l7iI7J3bYGdjloBeXHOSlSnj55sz87v9Cr0glruoW9sjfqBuYiwDS6q5asmb0RIpI4rmMlsg+VuZ
jFuBTWtF+Ge0L8IsJ7YoO5gMNx4BdxnPJbgQhZYlAKTGqAAe09qYLHny8QTtclZpcnw97+wWYkPv
OdzWlkGKAWfvNNRXCwjXqo4yb5tbbbxvMYrdjpIZ+F3J7P3QwYVZ6y4Zx21mkpwGHhxClctkHokQ
kZpae9ZE1Z1TxE9sLmok9ybRKLKl19SW/TUMG/05jXQf2icoOssPn/D8r7OGa0jXGsF9SdXaJnZv
aj/rLiqj/J5sD48wAhRYzuA4h5tdh9uWtooGRlcaNBLQVyX29gm7PG4tWLA0KRfS0B5na7mL4a+S
j8B22rcjoPPqD7yzezCUxvNgZWKVNZGGB5SW/ETw2RmVy6J2ss92toT14aPYtYhcgeGlBoFT7J/8
RjF7DJ1nBGNmkKKuIZMNP2TWVdgtE435T/RKj+geqxVtKAPUTx4bB7MgXo3NPhr12QzaUB6nZICH
vcrKxvhYFvarVRYfPRUhLO1ifKW44g9mJ7da79p7ERlY+aLq4OhY/AHfFXBYzA8IZ6mdy9wKBmkl
exUHA0+adnK8cpir1sEe/71DqWfIDj35CKEU5h62zZsxFSzv1hgb/9lE38UQZgnPo/Q7l2N3Xxlw
K0uN4GNvQF7V58kHlLDNrvc4jW7uYlh07dXqmTBpiUOGW/ymR7Oz85WR74YYfR8QMnNdpnGFrZXt
Oi4DztfZfADcWz4PaMSB0OYx4iQ+zZvuDiOPwWqrO+hG6C643YCoJRbjNZFU/QKu/7ZIvHSvGv3s
21pJ/AC+5zTHvDhi+AssbSIoOQzFI3oBnn6WT5MJa1y39QAoE2YvBxhWyp2XVFlGntXBmpz6CTJD
tK5l0zE8sQB0z0xYy3zRH2G93bRc+TqWUwQE+d6KKmC8JHdw6yXxxW91JJAyPtMsiQ9WyiqkdC6I
EkzgVopMbVpgCJueAdYdkDWaOS710+Bxw3eZUPvARwMNZ8Fp2E3Z1zpDKoq2rz7rSbIoUzCc5Agr
z375wE6lPdPqzQMakP66AUW79SrLXedaFR28XlFlkmD2TF27Jh/WeqBiwrLiq7uy7YyLL7QUT8Qj
xp1ihRmKNUapOd/0rU9DxRqHE39/fHSI/Ex0b7ymdjldUVDFnAEzPCGX9G4r9ggTVsZ9zcXUsJ1d
A9ZKjwk++KWBC2G40c6ph584YkjW6R+reqQnVw7PmemH3CmnadPW0T0CYu8py/7gxsCEVQnv2Bbs
ethJNpGJbRMxr7VrMVnAU0cIdfVHQz3Tlje2ekNgTxaX+XHMo1MxEiaXuFhL2rd8Iic8KUS0juqs
20hkSaeq8h6VPoL18t/iLjr4+GSOmY8IbkL8vk0Ya5NYaoDXln3xUmQvnRLrEbfVKUFNvu/hLzFl
TE+azS1O+naIB6RG1+halJU1S8qjRqB3De3eNSr/vmp1dztKXe7CLH2wSlp9bc2FX9WltdF0PGkd
CvNDUpT6IZqKF275S7huhrg21Wn0+arDkIS+bU1NTHJ7PPabnGHwLgJtPkZQr5dpalqjIrI8daqR
TpPU6e+0puZq1u0LeQrfssjZTCJmHmsypQnt0Q4SVFNlxLwb4Wx1mgrK5SYkINL6HDaTuYKGYG5b
z6ZuzrN7VPe8DWmtbxSkBybAA84vbRflGAVwi80XRpI02iCtbgzcxNsY23KAK6bYhXODV8I3spPU
78xOF0Q5eGjV4NPcD1KYQYisFW0SuToePfvd2MpN5ZreGQFdF1R2FW+Rbuk7Xtd9Twbwtmqy8WCL
Bs/58qsZCidrY6G1IN3xuDjGp4FVKHBZQj3WoKfGjEidgYyLeOJq2cJ+algqC8JhrvNUlbuB2E94
gg6GE3LjtnHYEc4QktDEKwkb1rXxUk5qsYwk5zYZUOXNY/qm+69OdrGSzv3kwNtQdpPj16oI/B6H
/gmVGhBDOsZVljBmie23wnVQFaZ5fPC1NmhCzborSmsKZC+vbCn/NJNm7/X+fADwb1FKsTEa/0TO
gfuQ8C7XNcBhVYa9tzr3ApbtYtLjvjfV9Gmy6nCTR/nZVLq/N2Whr2eB1DbCnrjuosHYUaIFXTI7
e4V5YuGtJvTi2HXE8PudiTZDq/qYXbNzKLLG2FSN9XQby3StgCWlSYfjLj8LHQVH2zvntmxO1iK2
HiMBzCY7V6lFzFbWMU4OoX+xApAz4A/jXvAshOMMhJxUuySKjbPdOyfYk382bepfQmRBggbPrp3l
tRlFxp8RQmAO5w58d7iJ51M5+fUFfRmSYovgPCbPQF506RNMstITIA20giAITOlj5XvxnY19wpgM
79xIaH6zIHcxHN5uzvI2QWPUFHEgZ3VuvNZb2T4EGR/i8G0Y0tbkG3YQsptmwZwhbQ3GhB5RRSMa
7DEnh6sPUKTJJfEK46GmO5J2f5BH1CBGsGToHxI0JXAaa7KQdQz3Von13qmxvg+LhRGHKD5hSTz6
EH9BWjzua4KdULSWRDnJGhFAFx7Z5KGTxxq9NhpPngFg1rvEtN+SUIg7e1aLUSk9mHr+MRwHa8s8
1FjFBeYFF69PopftCYzhk5/X6wy+6jEsgNY6FTvQrB6eSqH0U2cBDPOtad1OVkmzWO0NbL8mpfkj
vb3nYjL1Uz6jVxnC7JAnuc14u++J1BHxBTnJdpixNwMocc9GR2ThPPTJkf6jEWDKyBeKfMGG2b46
WvLKMi6PA82j+5mbsUDeehAeoTyqzS7dbPv3tE6cBAFlwkQQgSVjv0b1n+n+1Q/Oww1wEmXueL3V
oYimCa4U8Zl6X7CMI+nWGqJoNa78jSZnKOluhKaQwLjTbG0sq+0OiDzUJhJe/6D5w0EfI/2u7TSF
Eh7CNjFZxFbF7n2qW3KnFTmmmRnhHcwChCoq+eL22XwYhw7HKsw6aWTc0ArtSY+sepdCrWa5h5g2
2wNmcCIk/bGpH8sZUIKhOcudM9qHNc819tmHXqinphhfHWMIH+kWoYeqM/O+x2RNewjAzJQqxHyZ
V+xVxq4FbxPWvH4+JUqf780O8IAESf55Evk9TqTO0dxvS0SNRFv1xn5Y20izPUP2XRPfQhe0zYyD
zErqG4tzI19MVTjAVI3zqHfUcBb4Q/dO432BDmDiHDs1LVOyOZyKY1Y1dWDZPiEiBnSn7yJgBZwA
8SjjVMxFK4fE0iMcn5fGNoMYbN8DauzqkBD8zCige/BE4b4NXGD+jC2oywnhihBHPtYwtCWrySGJ
POzHI/zqFmvmTStfj0V8TK2PTqNRD5YKSXKt4Eq3SNaOqoY1GRfTNWrmamtZc/jRiVHbjPDxqrS/
RoSL0kJS4uISw4N/YwEAxuY1FNa9b494QAYBbRwvtZ/k/rMn8Dgi77vrGov+xSQfbFWrh75HEdnX
s7Ve9g+383ZAE74eJAwXRQLLrnPF+DgOkrysTviv3H38wJ7Qw2P02U4klwQ9+tiNdDu58YfpMGvs
89hhv1r+YJ20QsdgqZvljnfmwwhWlBkdq22Y6uvaRx1ayiJ6WJAytUQcP2WjBaBJjE9FC7RgyPq9
Q/QStYLjPeXeJyD0AFAM/2kAv/KdK8JlLddqTritL+OCzsT2xNmGebEKGSMC6I+VVQdpmRHnujTo
63I8FDo4dU+C87d6UgfwGgcEEFenvBEALvJs3oGoh26QVxbAdjgaWm0iQKrLb7Qy/ICpirlWsoA9
b47TQTdwRYSjLbYpIr07UYktYp7sVDBsOrRuS5wTQNeRIYtnyyu/DvFvOiFhzrJ61/pINcg71XZy
mtpdFepPJTOA00RD+tbemlX8R9kzw/VxvoKvJOQKizVLs+k8M4J/HsrpQlgUJSMV3ERSOo5H8Oaa
ilGoS7yexk7LCUxtF5aRSu3XJMGD06hcBeHiasKqT9oQSUm7MvLxWRneiYWk3+Gv9rYmza9N0qk3
8osFSLJ+ZpqAcmfVR8saVk7ai458ecH4t84ERtszLwzLxk+5jQVl2hZ5TloE0QxOSK6BFdUl+61S
XYa2zY5GGx6LNq9OXpN9idpG2+UREUelxRSsEszDboikFv1sgGyLDNLMXye0oC4wcbalreSDSCkk
w1R+mWJ/otRGl+Ul/UqFBd5Pk7mLQzTEBkBKe+qjVhyLxKZhVtndkXI4OdvFqQ7n6G5s4mGLCcAn
czbRkICDOXEYstoxr2GJimpN3wK72TgcOlc6+yQcLxGCyz25D99cOdl3he6dJw9fxJLLsW+mdCCw
VYmNronPForjwGFHwaaph6rM67d35evgsTSYgtt6NwyPNxAUtREZNbW/Apv8HTOB1Ny4QEtd9U0M
ednunhtUi2vVyiKoPYeogga+NPEv+R0t5HCoxvNgj0ePPcSxBgHWoawLUPxmULUceXJT894YPPXI
/pzTczHIFsml94qjl/nWPb7cU9WBAQWUFV3p32/61G8CN4r0Tesiq5y0uDnLpu7WuWzujbqbPnRb
NOWrWo/kvUKIbuFac/tZXdzOPkV9zDsPHmIb2tXnQfKNN+uhPczkt3flfYZVaGNEqC8JIWTe47Wv
TSeee2zI2IwmYCfW2gU1erBgEK1Z+b8UWowHLTebu4HnPPiD/apV/mdqlVVjefkOWy1lLk2NXS5L
DDR5eteQf3fbZcpy+t4ozWtHHCC7bpXB6HW2uXfpS9fS7/NLY8YUvF3+FIqvBjAu7OHNRFll7/Wm
Mj944RsUxS/RiGfGcocwiM0cf6TBtn80hRdgsySwV8HAxtm2j3DHEHynAquHHRP78R3OwT+tjkLO
pTGwcozGXoUtjiAE07jVzOdM0BIzjM75c1475WdtFtFdFZfsdjzj2ScAR0XOJ9HbxG0lOUl0bn5K
m+Ixkmy8LGHBfQnHh2GyNBRYGunTGRnHKqm9Q9KaJ9VFU6AGYb/1RmIH2mQfiO4V9+xFz5zylaPG
A+oEc6MleIxvFVzF6mqAu94mqI75k3wEbUAYXUJ0Q/yCu1l3v8UG/ShcmRi9yYXbDxPXqkKxGrvs
X6uBZcdX4qPiXF/F0dQexNyPOKu0MvD1KWCZSAhnHU4mMdQMM8gDZazJuomADPjTuElDXWBwoCsx
Ev2ycW067+HEudl36IwJ6yFzhmZlkT75zmKvVAgHUfvuvMbSNujf6rXQwpbKmYw4N0zvcI0Nq4jQ
S9A7WITmefzqOsD5Zj316QiOxCLWQNXCUf1Zp4ncwxLBet7PX7QdXB4cP/5lMLvh6AwmaGwR9xCc
GSNBFYCdNCLbj8wWWLFJs/YmmmRQDHuY5uUqswG62NG4s1xJF5ZtnVfWakeQCNdoznaKW5DTo+ct
MZav2j4jZrgiNqDN3jrS5O4o5ZuVdAT3LuqmQ1y1D0Pri4OAFbzKJv3WNKWTt3xNl9PZKAi/FDYx
utHQfxos2W6HltC6LHPofbquDEiJZqM3LhaVdkBoE5Mwcrvjdy0kiarqt5LdViPwhXFOYkMFajfm
xfDRUeYhsXA9u/oFE61uj/WhBE3OEgFeDKsGcNPxisTTXbmSSSmU3rEzxSFkke2IDzvNuv4we5lx
GSSAkE5qOLaHgWuHjai3bHbyNvwiyfRESttxNjdANjybeGTdH9IjEP5oPXvOLl+GiTrePLZRA3L6
qtkxPxEHwoej1QwxYx/OGKuMsPnM/2F+MbugTRLjrIbmYg6jc9AmDOD00q/+sbonMsN26BbVdKdw
uhzSTFcbZdTehhjIp5rkscdcptahsFpaiVpxlRdnsK0HO4vO0qv+0D2yoeveanYe4gQaFV63peNr
PDfcqg4lU49KVtfchuU2JLj5Qm4IGMwPSJqnxyQHb5FN3qLfSO7Sx7zx7JPT5caG5ePqOhO4gKGJ
1mbKEj3Hk3OmEu2ne3rIGxKCMbRBO31As8qQrnGmle0Miqsxm+4FLjeMw2Qd4IMUD5rHYmuZytuH
QGbWdYejkb2yzShiOXMbqDBYfbsd8FMAXXYZMQgnV7DilosPe4iDYjSJADCIRnE0k3a1nzifhulP
L8adpdUhW0xzzC+6LN5Cv/zc2TRNpvxZFab5YvYzblP0j2A96pNp93+y5483mKagtaP+vedutbEc
szwrQCVbgWt7RVsbpkJkPUrbDmYWzqeKxWiKvaNN0bSNR+tL3UzJK3qDj55RB2B+5VebfmeUvXil
J85dp8d38OD3Bpqys9kxPvBot+ztcv46JFWMtSFnciV66zUMP7Ejei7oGD1WUSY2SZzdt12uM8lI
pu0cxxhMiaTYU9Cfh5J2upaG05OsSfTz28nG492QwhsONsg7elKxE6kHPF6vJiXQnajPmpnoO4OI
+u44xVnHNKh5zexObZpMNiStcDMMh3q8b5pKfxiM8iN+uvpKFuy3soNGZg5pvssGzf1Afs5CqJs1
klTwfmQQ77cmW6+96gj9rISmLtF47aAgVTs3DwnMSREF02JbQyBhrXIWUIHdNtlZop4+hslMA3Ai
8w+LDH4eZLIHlJw0unxSkGOzfBrS8UNYaeOW3AJ1Do3hJJbWiDP1PdU2m7miktMFHd10MVnKNto4
0tXtppeMELtrP/GLVxaH1jQD1W5OwtRIyNMTKQ/Z3ulJbbx9Clu9eyLL3XJy/T6v4l3lVsZLRH67
a+rFJ8l0ZZeDqdjKymhf3KY4UPhvege3+yoI8SpzPkKoARWpvRn19GkAevIa+9jAiekNevJp8zY7
FzMyMr+wD24LfYpdvOe0pyrugA/z3DhASLdhJJ3idwBf1znB7pF/X79e+1W/wv/OP+7XAVrLHbyQ
k30xr95z/sH5k26wSYDusBoEBn9ILoyNNi0VRLJJiIPe2IHPKgwdYNqDN15Sw++T4QkdO7z5VG5Q
ze6sTRBcgsunC86y1RuJSOtwNQZjYG7tY3NIrsm1f/U+im9gb6h6awewIO2cNR5RPk0fG4KObUYf
ZClvvS8j46q9fiC69jpczWf1SSJax2eCJ8qF/bSmcR2qDU4wrd12ZMgQIxmfUILgINEv8UQ4mF3H
z3FXbxVANNxSDCq72qv3gBD7XZh2FlZ8SaKdmLSDN5QXbHfVhcCgT0NVjFyoJCaVufiSUQjAm6dB
ilnX3Udldc6zfniramAA3ahVdxOSu2sH132Oyq0a+vwDH6Qok6qIGjPJP9BJXtsSCUJmxw3ecsv6
IHqHjllKuZmWJ4Hho+Qgnj7IwFnhsZm2V1IFcWQerxngqvDp6j7gq2zqgSAvNRHFsjw0Vs0DuM/v
n7pxSh+xxvWTmkS2uFDbjmFDZMvt09tHmeLU6IribDBOOzL5OmvxuaBzu70lk/g/BpX8+1P5r4SI
dAmyqAjIJkkqang0mJdtx9x7vP0Pabb2OrElHWKjIPEiFWeXAeH29p83XH2z5F8sRzAMJFP+++sE
kdOEw4NTDkZxvD1EaVhwcfPw76/dPgJrsyz73LOJf+cOyXOqkvt1OIckvXzPWEmWaBZmukQVkjIA
6u5IoEq1m9pcqpNem92uAu92iwa5/U615IDcPnr3tbQB4GTIXK6Zk77MZRNvpWtiZFIxGcPc0CBC
LflHt8AYha0zL9N5h47RZOkxYxxCDKpvCRX/frh9LXJlTkuvOt3iNG4PzGPpnRJdyOPojOBuNCQS
QmfV722SO6mDquMtwGZgvP9dO/h/fhBMqRsg/o+qniQd3Pbdp//1jF2/Kv7v8jP//T0//sR/3TEB
rFT1rf3ld+2+Vpe34qt6/00//Gae/a+j27y1bz98EtyY/A/dVzk9fuVVa/8Ftl++83/7n//x9X9D
9hcGCrG/iUuWZ/jrJ5c/4T//8VR1bfwf6zdZ5Un59ne+/18/+hff3/X+afOrXMdx9MXugZ1i+Kra
//yH5ol/CpgFqLzAAHumt8jm/sL7C/ufpm5DtTaFcCyT7/pvvL8w/6ljWWFkgWkKz45l/eNfr8L1
u7L++9v3P+P9Ua6+E4eSNGMzIkWdAyoB9817cV6XmFkp06TagzGLdkbYu+ek6Z4Ly/TW7vhBDr16
7FXTrOXY91DGDfucguUGyc523PF2927h09HzwuLiNg+hq4UgPnx4dRrMo4pgeKJQwiCcLpOsmbrq
/h9pmrsr8sBhVYwA34UFMh8y0+LvG6tNdEGIwuYn0wN9mQix6fWAQwpty8w63Iygce0pQzGkRzjt
IkaiufSiLdHBgGzBugc6tRUM0ZKWOJLlbT36W7eM7BMOqJVDjyxDphQYHOhKtnEFIrIuD+SXHYnc
HDdSp+wWMvJ3JRCPbGKZCluCUyKoqcrqkRjU+ZNr5HJVALzYN9m8T+AmbBogTSedAkE0g3coksne
mfH44sdevCox5ZyZJnSjlzDaMyEX+YP6pAmwVkqKXQSNe6vlicU0BRc+pFxkYkP5J2LiksqVu22P
qWUHZpNWs7FQ4JE10rVTH/MqOU+9Fr+yDSIQBDm/SBapRUNCO2fVqatcxO2D+CIVAVseuw4Y4oQ/
GfYzEgJomklzKE2Ss2l6FKTFh/suNNHlWj1Z9kFRjdPb3KtzIV5s3/ZPQkMglobDo9DhI805uhlw
296dS45a7yIacYpHFEk2+XzKumfbXuCrRXeSxSE+z8jVT3annYiQzY9x1iaXtPfHQPfrl96J263o
YIfMbMzPeY2EJI4DdGKw5RRpKUM4QLimrSVLSz7MlfGhrGe4AtJ9HSu3XZMu222mJRSAzMBN3mts
eFnnD0SPQb/p+jSYBvzugFjXcxLar2G3IPvoxJgyerSmRGwboFdeA5OjKcqrHjrhSTi3KNTb7M+Z
ga/M9Wps7Qf4jMjRVbLRkLzPgxqeaw2zmPL1NtByMmEANzmbucaolFEmkIkdCQKRILX2oMZcx70y
eUPCKT7VhVG/TWuRnvMQ9I7W47axdNXTDO2dD3Fi74eUErys9ZJxan7vUtAG2VhHnPcYS71mIu/S
1a6qByqh16d4LB69kuiJrn3C8TYjhYoDdjHxCe4ruUJQIkFh2fsGOyWAfrWvzSI6GITvdVYjzwzG
4Ra1FqlNYMpSRBtB67HbHOnPYY7t1KnV5oem6rP9/P/YO5PlyJGsO7+KTHu0MA8LbYCYg8Egg2SQ
zA2MIxzzPDieXh/YLSn/7LJq016bNCsrkogAHD7ce853vJQezSeMDdLzYrVlAOUPrE23VCnlfRmF
n3jU8hWGJiB2PZzoNuqLjai9EFzSUhKKSSOsCeolGnFaKRWGZAXyxFEPj5ryy5HeYx1TkkvDVZ7U
1pYHJUZMbzIBjOO147rUWgWPeOsd0iZ9UnMzUCzPu5FZcaZGDr7U6M8Th7ZzsY1AS9vHEhUbSlFX
CeJIVddmoh96ElbWngJeEVXGuKE8cAgnjonpQBBoO+nNmTjLwOvqjYej+7HRrwVtVCRW06pQtfg2
ilBy46gNJk1x7ohpeGQKcu7Gsf8WrcH+F95rEJd5CZqEw61akNY0VMba65fMJkCW26RuCsQqJftq
u76doti5KSmgbzNXGQMZc4braXadTLe/5BVRiEls07kcZRGMUW+sFdDHZDd5MfdH/6U5phlkJBlT
1uk/WzvdRFmkb5UoQy9ntIjjzObL6WW2nkZwnp2qIChK3PxuJZfgi7FRnrIk1DexkSK/hgGBxHZB
hshyZlenYCFJSEuexLAWhvuNvuvaGHh4KkDtfqwgmiufpdLHt9KNIp5tGPK5pzO3Fn6LzC918ZVn
Xf/UsHMtJ5PutUcN0kz6NdIoNow56owx6KJk2DcaMVBKSDF/tNSJwhj1gZFFQLgkVDnyK6xopkB+
RU2siXnTtfVzYpEsG0PfWKn8jFcULzjDa1AcURnU5vRU0C0goKXDS2uFN0Jr9WBUi4/ZrQ89564V
QpYPqkuooVNi/RrUiY4UCbh4GKyaQ1YVkSIaGkxS7LHpxgs9TOsI0YrkRpcxL6VQr5WcyBAzAPTG
c0o8A166DR99N3liX7spNDBTme5cTSikue0nxApQDBAVFTMTh9FYlJSiEWAsTaNgNnNKm8qzGUdP
6BbitVVRBMP9GVRyfLemfApsw522nt3mFCDrV+J13104iPdove3JHC6tpHiVWveE+sR3UUw/HPoP
FT07Ie9r8Rq3ZnzfgDkMoHcUmwZ5zQp0+LpIzRM5zbCs6RRstDSqggZHp4I5C7ElBRTPpP4/Z3m3
UtWTO1jzueO0gjQHiplbJO/zbEWrUbMUfzbXsEq8bYn53UcmeYgovtzmplkHSMdnn+NQvs5tsgkd
sBws2QmQAiE7QhdrqGimJLsMOdpsNM8GarcdJ1jN14qYwO+xeJOio8rnJfsZJw5qOOo9QI4ZJQyw
rEYxXzqth0DnzraT6GmCmptP9XoW0bxrZ/OTeqE4zYkgPtqwmHy6b9STiCzbnVrmL5ozVhcSHZ9J
s/8oCFpbzx1jJpcLlMJqzzUqTirsNBQ9pC8HrW9eXTslfpay3cqrxmEVEkATOK2DZM6Z8wdN7/Zp
SM8hZv5GJh/S2uQLGI2r3eOYo6GnxC+SmI2pDUmd0amVOpoKBHUKQchE3XM6mA9uPN23hSZeBp1c
UqvW/Srp4WmEyhPTkl9xS54dLfoU5kCDP005R6JwXXvsYIKogzabQhxcpZR/Hsx4LFdu1gB1UZnz
EO7mAU6m8GWyJcCZrrvVYqRNHlkhkW6+IaJzVyMNgmMHphmAh3oUghNwa3fOmyXcl7AK3wQp8HvV
zM3HoqdaXEYZoR3NbD4OTvM8mCrvixYRvOvW0QVpP51+QQ1rlhm5MDFl4sqZ0kNvIXjKh+FkEAkN
4kapdna0i+ZQfNUKTCXLRrKbhlmPVhE2KHRO64yfWAugYSCxanSxM2qxr9LR/C7BSIW0jUddfqF3
g7fiVHtkvTXqDm0z16g76RNLYkC1kH6lVkBmnnnzCXexi0uaY32rRXXwpNc8gt7k4p4xfEyAjiu7
voCyUBeRUbuvZLjOyvKBWwU+i/7EHtlNv7FJGrgxsiaiI5i8AQ0B1VK7PQ+FSOlGq1fWFItHO7lb
9llDPhPaGOJ7FgXJrXn9xNoLRSVK9w5NsVWvWpe+au/0cR+WjfvLDU2D/e7sPcxOa6xFORenmO0q
czUM+owWuBmHXzqLf2B2pbKqFvw2UQZakMLkXadlRGXbIVPEKozvpCXlmpx6cCuFeucKdkntMyLi
5tPo8X3oVfxCVpMbDLJigUvMVYpmgtQriY+rvKJsBgkSQRdBMxOv2zwpV5M1i9fwrlj4nc44fRGt
eRQE5r3K1nhQHOu99YryUhjDXpr9ifmIGQTq4BZt9I09uvFZY1hSUBu7rT2+WCMUktxiV1qCz1+X
s9Z8hR3P0SHo4uwO5nEWubJWlW8DKNmxJq9xlagJvXqanOupBeymOam5kQpAp0wfO1oSYXxnm6s8
ipWr25sH9nFiNboV6VahIvbamH5SXExX7agRXhVOz3XZ0jJX6LlJosjToTmFNED3CWCDnQVAeAI+
HbouUiRV/x7zbmEHu+Dce7U/GHFaoPUFBllMSDn1/li0VGTUCrYYzLvrsNQZOHrM6MOWkt7yOz+/
SJOjPwgzB4Cc87Ps0B+qUVkKXKnnc8YiT+TYquJaqKUD4Gj6dC0aqIlekmBfd2gr3PBqqwpBipUx
LNKe8Z//MD/vSb+6V+D10FSacRDEe9dhxMH4uy21YSB1sTnRXojWYQXIxexJHv35Z/RIQIb99arR
gMCRqUXUIuB84fN24BGvB5uQZ6SKHvhcPQ/miOJ8IaN5pToEkfHOU5kKx6RYpRWeM+Thz5qc0w18
QsC9TrzVLOIzRRqRBawvacZtf4ycnjwGQWZkb0E2N9RFle9m8jCyt4T5hJEBB9V7R1Ydzh4cox7y
Jx+s/mM9AUdr3Zgz3RxtIj0rUW07AxVMcV9bjr2xoh7mfA7Bz7mUQ792xDsd3vSm+xSDF3F+SM4U
wkjriUcvCLX2WKJO3YcEWN5Mw0EWFL/TzoaDWZnipCmh2BRpQgXJTc6uQ7pGIhJyFKhNuq7jnYY5
u5aiJDw6NeNLOi4NXiCp0A79VqTJRcudbWXVX54q1AcK8aU/Im1eZwUtyBSqHfan4VWhnxLQjlE3
aeS+FIgO/bID+uoRirVQVtukRYdTIDAYje5hTuj3A9d4hcq4k80gdmqRvfSZ82om9haG542DmE1Y
wHbS3HxWmpMwJ9JVEBET2DXQnWHRGsL53HfyFcnCZlaR7Y0Z6tZaMaBjhAd3mdmEKqk1D3sOJscU
FqqZ3WbwTRZIVk0L1rRUuR05FTdI0XZQu8Zdr+C3QWVwCFmzSL0GadxzBoTpk9gYjCtoSLayicjc
MO3JOYTWDSjTBTtRvw0J8vU+ti5KS16Ip1a0M0AOH2NxTUf3zZ6MO97du6JPn0Ojsg9el2M2VW9N
2wHE1Jx//hA2E20H2h4OdoMXvmLhqEi9DmHwW878rEe5fqQpPIH6czkWDl0YgERICQZh+BF7NnIK
onyAyfNITLC+DxuUhnkutzI3dkRr24dm9GhupMp5GKcAm7W59yRuAievS5LJ+E7tAJ5Uy3Totp7b
rlTZPzDx3BPNzB4nZxOZh3gxhobjyNoABeMTXhhjxwNZjDgGrXai7X/kXX0dRcfGikLiuT6VnkNv
4zl9kPe9wiGwuXUn6W5ilHgrOsIdjGpuZK5oPaceJDe9ax1Mo7YOpLZCQBS9sbX4e1UFU96MgFuo
GHd9ucxpXj8+mHP+mtkdora4C1B7yBUiDkKqG/dRA8ezK4BkbdSo6vxQRB/shijLRxHKU2FtVd16
GqfQAMakXAoibrT+orlauk47iFODQ3g0PDp17uZ1NFdJwPJ6VemN+Yot0NVnn7lL2oM7wDdWSPtS
2SvraQadMkNL5xBRDj+UhvRAG0FVwydnjOl/a/JrLF5b3I4Puv5lz941n+II+Jfro/ekr90TsGVI
V99mOIblCPvedkYEpOUe6dsqFJN2RAv1rtXarhBsmWbd2Xa6e5dE2q9eW7VFb+3NXn3tqAEeSrfz
LTk7qK/JcSlJi6HIvBKJsViS3zwqEj4A4G3XSmuNKGXxRALAjPSvSqm90y0eIe/X4k8gF6vu8x60
Se1HbnS0IfX5XisHv9a7TWlJ2lgyMldIjfw+NcZzt6DnoPnTWAndLZKO5EZnqx90MF3hyCHIHdrq
UJprfNK+icWR8Eztc5wySOeILjcNlRHGpX0Mlcjx42SRkWGXO4/8VGLBTK0Q1M5kvNe5Na/aqbQC
JG0TchHPwTYZibNDT5Q6zUgDq9ehlxLyjOsZKpcS06HzOAHXDOtdkxGziywad8yeVMMvmp2UtgXR
ug6teyWbztUTidxbcABBLpqrt8RdZCK7az1kXm38SxfAPVULYVU+p1srd55Ex4RWUgqZ9Vve6w3W
HTjV+VfVMRx0A7UzgnjaLXhflQGfDiDiCUnWTJo0YpXiTSVPvK7thxqaMOS+DhMQmhHdhDxhmf2b
LBCuQ+P3PaO91VlL/JxjHFnD9Jnmk+NYrAslexZj9kvOH7H56Sbik7qhJ5KHKcr7dWoYPKDmBa3C
62gvJWKEbTw5ra5Q3vSEgln3IuIL0x1+K4V2GibYOAXudeD2qxSvj9OBTFCLT7ep91MJEDTrrEMI
S1xNBEBudso++m96l526p2dS3XCoOiLhv6tKzNZVe46a5DEeqgeacxDNOhow7G/YHF14R7qouodl
8mXr+ONazX6Ohum2tLk5lCiapLpQYFqoMO/ImG3fzMxNhT1EdXuwiUzzEaztUF23GilJTGoKUm/j
runw33oTM+5gCnatz7PXfMyjSURA+5RjZJuJ7Uzc8UpQ284rpo84TOuV1sgTgp13hEoPQPuDISFc
W9UuDpxaiOB71DGvQ6bhdCmpH1lpser77G1S0HmjV//UutInjoLXh+fAQeXW1CmbckzY09WHpBZp
T7jC97JKcfvScURN1VTdawmXECbFFjEqGmV9n5Xprh1MJM8G2gRlm+cO3rWSqqu1E6D2DB4ouL20
0hIEoQZaAQ/gjDb7nRODQu+yK+BPPmPYXshS2aoDsLrOVeoVmgvyxKt3ysB3uIryz7LGht40J4Dh
S1p2SrDaKHmpTHkqu/q9081jaElyay3KKlNxnXC6cZDyWj9lX9ap1D3L7EsiNFUQ3lvZcrpx8500
t5PmfqKdfzUHVOwJlg5SNFyke8W5nqujYpC9t6ZLdS347iVuL3jO68gNQPKswhqD0TzyYNNQ9zET
mhG4eyIkmG4HeDFtbKxtxyGoxAT9i+SyRcjM3lpYykMhOAWFiXlNjScSKw4e7im0ZhD9qUF3haJR
DJ2+K7hrQZV6T42CNJqgtFfh5sQThMa8N5DTJinVFm8U321h3HYWGZA1VW0UTmu0mwiYRKGe6vJL
UgezoQXGhjC2Re8qO7u/1POSSYrjlBpHYOVgJ02EQlerv5DgirzNHUIC3sSJWBrBqZyw9DnEqxXH
53yA37gUcwq8oJtYYerVCF+G0TdumwEhjiaGBpX19B6l4ldRV34Ti6MjsNpzCocCBWyd5LmDQvH0
SNpSJoCi1MN2UMOCs2K0SnLMBEpDWcrEhdApMI50NUG25bHiuS1nzEbgNYwlQP02LOWNwmulI51Z
xUCgE9CpAeoocj81Q/envGfjmbfEqCRvyKnH/aTWaZB7caAw9H0LE1aAuQpXamwRw5tujcn1Z10B
NwlZZp07SEhd9kDQh/rBeoo07vJ4i5/7rcg+iAcxnlxBh6Bpe18P1eTYSm2Be8GVSEq62qTlQYDN
mo3WD1i7Yp09hkZdkogrQQAoICGMbK0eX2aQ0ZTLURlFNcVPCKSc1CNlLUJB6LJF930gw8s6z7gx
KgP19ly6rHJIZi2hEc9FVhOk8Ed0wrDllctcgRVrHUoS0N7FWiQIAAr8hrqG6DIrIz+u0mnLumju
9KlXVmaHWc+zHKRzYXGVVOGaKHqsPJwRdMef0w6lnjWa54FJy9NqfRvb3p1am4+awKmou+RI2A0Z
GXGEw6AbrEvVJs1eCkDKfTq8NyJ67OyQwxDp8MQGU1ct9Wattu2Dm6Gh7zvPWTmrDPIkh8l9J4so
cKkA+UnFClFRqN80uF591/OQKZgqexGwRHcIizeWxm5NRgSZMg5uGm8eQFPoO2yc7FFc9xu+D8hJ
5ip7Blk61PYOSZ9cx7DIpILrN7J9rWEYdkW07jMy99S8W4uBjFVPJQiZsHqnQs63KLrZgWQffano
fqk/Ydqo99jpzADchHHG+vmrtXKbcQ37bxAANMkWyUPoSIaF4NuSGYe8sSLbI3yreryHo6YLfzC8
gapUttUz/mw6cN6uhyvV/n419l9JKw+TkX+OHRG10Fn9WbFfTbs4z1G0tstqWw/I15NhfinaNPZt
r3iYHD6Uek9yEjMPVf3GGtkP/9Kd8QGeu7UCqgP11aKgEKW8A8WMsxGBTlb7eTXZ5AeBDgI6jOtC
qhUSyg2o82ynTThoHOASKQBIs5MaAd7o4R+IWXyIJyZuJ+EAB8XgAOnzXgmdh9YIz2wLKP3PxIYV
SeqrCbFgvONei4rSmNFceCkFBfoQF9lgKPAcaumtmr0Jfjg1o+9cflqyOTkq2DzsO6jF4uqix2vN
S9h8m9tcJrcVcJ5m7Bix2avFdteeppsYND/136BS6PVbtkNmrTHcpcvZwAC+I7NTlz/bE51DgW+d
s1H9NWcDx5ScUwrlLmObqv29Po3PdBfXOaLuRncOitd/z9ySwTK/3ClrVmrFXxkj8Lv1KjaIgGrX
epp/5tiqIo88IxvJH0mv5PXe6AuxtAm7dT7Y93ACuhl9thela8eOTuBofrVOukY9cGWXZ27i3r3t
J+ek2AlpYpxafVXLHoe+e6ms8LD8rcZKT0VpHtmxbjvjpSb0jI4Fh63poLG2AjzYhnFxjPJz7RQv
no4SSLUvHpKzLtza8/Ci684NT9IbQRzLYmsl4aq1HPYpzD7GWhbaVmeKXNwrmJCsdcYk1UBcpIYw
I/CdOepUEmkbU2Wcaw+unB/jtniZKHR0RrJCLHyT29XRGMunzCTnoFrxlpKy1pD4ArJx8s7W2J+X
59UrFHTz5Mwlb4mDhhB+H3btr7GiqjUnA0l+PWftafTB0c6+Eu7CcdwZMk5IuUCJ1+SsjNj2gspo
asr09b2d9c+YyrjdLSuAfoEA5CsdSFd7vrOTZt0Y5YZ29it8aEKck/q+9e4Lzb6tpdg3rkTEnW0L
tsX+WGOc6PWNDSwi7ItT3fSk6qYKqTgNkYLjfZJQqVJgBRLO1iTbLEuukzJ90lUMspzIpaqL7ow+
vZCjYFMLH8CwN0czo2/QghMSaYjSbjDP+DYhdInPMqPhKurKpUx2pfZMhpLWDL6jk/Fkq/rZvg3N
XxS2jpkc9BVw9zWw3p3qRdti1HfQL9norwgspA5FxsK07hgjiiZPsalt40Ts+0Q86gkbb8XYzJ3c
wq3ZhaECegPqpE3XpUJ3VBESHyLJdcPIzyDr4w/ddApnWq8AqlzSt/HUG72M13lcPCwDv1OStzKj
6sGaVg63oyyDwQB4bDgvWSpIOfOwcVprqK5PNNpfxrRcJdaEdxk7jl2rz3gTLF+V3wTjQC3AAip5
5X0NCSVJgSP4P63AqBfe1IO51/EW5y08fzN81Kk+VOxfyly/neL4tkiqN9rXr+3k7oDC0hsnE88Z
PwqzIMLZuzGVGZMkHjpmVLdT3met/exz80nq7lMrqLtTjPgkuuxRpsjXFB0wb32lj/kLprLVh79U
K7wng/M7rcVTUaQbMoPu6Tnvx3wOUhTQLvoKr0jO6oAsvH60Rb+iSbXB9/euq/SBbYN4lXgdW/0H
ZZjd3K1kn741inppsvY1561XiuqmF8mLXo2vY4d7OjKNFYmTuzTP72ZasEZJ7zvSm02NRIqeaeDm
3kEQQMYas3ft6Ek3tLuSZ2K47ief1a9x4Im2Ac/wpNJJs1k/ibq7S6ZH+ktfoXRvMZzfQqD7lUEu
i5wlRy26iefp1rXRnCjFaTbMY2NUXzGBd006HC2lfzF4qWybDpQkNi+mZ5qq91kbvxYgCzMYH3Sv
dYqQVM2N9tlSIEnE8Uql2EiEpi/i6lY4HuACmilqN56NuTqPenPoZuMWPAzlZ9ZLuJBtmN702vhI
cekBU2CI4jG6lBqZhmD8CTU8KcyeFkR66fJ65gTCVZyfLoU1EvodRDmlSLvvjna5nL6aZp3B/nPO
cPhqJnDEL14hMdUwWMhOvAujOy1sNqLC2hdTv2KeUSiVtJCHQvLZG1JwwxzGugzJ1G6awo/O5pDt
vK54hDG2HgwcMKWFwbis151anbNOrnvnAaDb3pLYmyoq/JH+YsnC2AJhedQc+eDYSzVmhOdvNXCb
zFMi9TtiLt6NSewigqZEPt+EdFHbeb7N0/YXgWwXVGgeaC3fcJxn6f4KPbmfrOmjVCo6KRqQqja9
hIE7T0+jVr+N/WZo2puxbV+EKV8d4gPz1LsKl1cOmW9mtt0HiuKTSRWctsi2wnm9+Ns66lTlfur0
VaxEu9RxclpjdDbQxaCNO44etTi4VlNanhIxY/dnj8SMsbYNHtNY5b4z2Y6P5oZUUK3Y1GyzgsJ8
0BQZrQZHe6K7dfIK8k0j58AZZwd04moOvPa4bvnr81Gl/FDh2S20huFH4cky79jzfkn+f6gR7OXJ
zaSd7RpRXtZsI/B3c/zcjrDYLWuzpHjQHaBcDhC+EpzrSHRWBAVqy1vbmvm9XDeV9r1qkExSi5Mg
XtFvdKQ6ywVzU3twcgvxrvBupqi/eKI4cOzYhSJ+0nNgAUN5dXDNzSdLw58ZTibnEDFsM8s9KoL+
8/JDU14/94tVV8Rfeis6H5zJY6lX972AbB0Y4yoriwcXSYnZz6s09971NqzZ1VoXdZ5Zyb3VvFC5
wzKhMjy1tBHnqzH328RqN5XSbtvYDWyToojSUORms4MLUqfA3KbKCSVo6aeS5WAiv8QZzh4RCKFK
tsxIwKfinGRk7FE5InY29ubL0FPElo/DHK+mWO5ct8cX9hotpcyx/MJZ9U61dW8X9ECFSrSu8157
T7RodlFI8K7pnkIREodn13tXbd+Qsl7CPFmPvdi7BRUc8mS5APF5JBjLmSmyytMtJbygl86vgm4a
Us/5nGXlQUtHbmVKhvHMqkXaqKOsHNqqJPLmSBeQDdCBKgLToAIw5frrMmXCS3ix87oI6P7YgdKe
bbcjwDZRYdmWO09nekQ1cbIkRB/2EwecvT+axv8v/3yUFSLOt0+W8lWMfin+6H7XcKK+NIFp/Y//
La38N/nn6a1t3z5E3351XfsXv/kv9aft/cNjE6YBHKQY+Lv60zH+YamguxzLMXTIaAtr+V/qT1P/
ByQXB2kosEQUnsb/VX+a2j+w3XngPF0DBCldrf8X9eefNDTX1RxQaOSMWuAr1T9pvJ4hbSXlILFT
m/G2NNVV2BD0JipQcC41w9jFA/fbTfqX/vS/FT0JbnHRtf/zv//VFXUo88DnbEOnRvFfgWUZOxaT
8my1I3eGjBt/dqsnmHmjOeAwCEX/H2iPfyB2zeULciHPQN+qm6a7sMx/I7ZGnJrnhqTWnZZtTOak
QHHkFbz8m13P17//Zn9xKdCqFITpGvLt9AXL+dulBocqeNnM1U626Xeapd8LoJ0qmZtG739/peVD
/8bMXr4UVwIKqTmMgX97aihh8FBjUNuFCuZtz4UP0QobRDd+tf9w//6Em/5cy9Y8k+YkImTtJ3zh
t28VsQs1S8G3MlJ8DUS1XpnVV1h1j5Pap8smd/CJsNaaDo+zrHEdO7dGhMxGL05//63/lCkv3xop
EOxdz9Bs0/3j/jpD7iqdN5KZ6CkbFduD3cuLjKYrK+91gpJDsvRXGEf/6Q781XNdGHv2wtoDm7j8
/9/ugKJZpQECiCG0HObUbq+jdqX0fIG3cMHKF8PfASw2XxO3XjJY4rfGbKCZsKuLTayCk2s/Jnb6
+Pd34+fG/zkIUI5bhuc4pv1vIG27KXs9E0W168ylPZRZO9vhanhBqUW43WdP7GtDZblLKM+odhd0
ZXYvUwyXVT88uJb0YSlsRjtC2v5/ZsG/eMH/8jFZoH0MG20n08t/vV1zn/QSzWO1UxbvLLaTctX0
AzzxkRfc5I1ArMup77XCvvgf5hbtDxT7Pwfrb9de/v9vj8qFiTIofYaP3TLOo0pVsMfxhmiCxKdm
uk4qKl01mXajbb/H8VNBzeI/jJa/HCy/fYI/pjcwyaIcCj7BLFAv6g64EDBDP9EeCVPC399qXdX+
/W7D1XVdxqXjmZQ1/hicJXglNy+rfEdc18apHY4E6fcIo9WX6qBtzDrf1uBOs/ip7+jtSaF0VL/H
i9UYu84bUraS8ujyOzKTJAEumT+Kd5hGVPMtgsYIUE863EZqfzEpZNEamazyeWKC82IKzlqLAmmY
rnPG6bC8QU3V22yd5yU7aPn53qZ6OhiBjmMPZOyDpKxW0QgIWvcmKuZjbTNA05QfsjpOMkZ/W8yI
NoGBMVYsGELoFZcXahrGi2na+wHlvNDEjhBSavvGAGfCK04/xXfFhPFXy7exhSdXowaOjENYTvvS
4zMWKhkARGd2DqUWVRRKkOeUO2yR7nOojzKkSJ3M165WyYv9TPvkLUOqntL6CQZvQ7+986txWOte
8p1b2XepJ9/LeNI9hrBW8B3i4t6w2g+2/rW/3Bk1HaHo6uxlR2TAk/6hOKSGqYP4tgU5s45zatuW
gh3fS5vs3TgNj0hj1xYh8w3382fy6OzpKJYGodJg5p5k/qZxTU57tU89/Dp6DX9AyosW08ZV+7dx
4aO78FH0BBDnANguxBDpY57uglKbFlgWj2VpG8ocrxUi/p/bj0zxe0xRG5bKo9Wx1VbK/LvJW+rz
4rtzopNuOBS2Jdx5YgSJCao+PDb85sRXVZbOtDWrV5xXUJi+JthfvkU/D2XglQzj0e885sXKO9QC
sFzZjwtTJ/VDd76fDMKwWIQ9d7h43rzDbnYU6cDvLwkn92lLPdiuojcPR6dfhAR4x5/1MB1NSqjL
JaCtXcS4DLS43yzXi2X9q004+yrZmzGrR2u5U2x+bqfKvnVS9apQDlRM5Tst0zctyd8Gh66YMV1r
UDj+IHDQRvdQTEdfNhq+tWZlqh1jKgL7G0b9fZrTV6D7m2PeYHyaQDnQ/N0MKK98sFVH/J01xQp5
nflExKt2G9LnlaBF+ZfQvQ1YHc92NHy5MZfTDR5WY3tyWxOe9pXjR7mz6O/SHrMPvFc3P5/eSfl+
kzZclnU3qTGLx286JbS55viLJAyDxY3XQeCfNORzJv0yciOvy1Ael8XZUO1bpdca9Af5LtF4NjFr
7NZcLNfhcDXo6m5a6rIAseQTak9OaxOfrSdvnn9opKTfdtggVlVDzJoQTJA0J+ef4Vhb0XeyvLjz
QqciBPLF0KN7p4MwGDpc+mcqcePse7SnK1D0q17umG5BdY5XQ7BOaYtjog5paymz3EQAdKjvi7cO
NoBvEt7Kf6VbKR/g8fbBz7Q1LEu9oOQ+wgCFZGoG0wQ/gmrYVVseVFBG6kcIzjB27tV5IvDW6S9B
n4pvpyRYOFOZ+romWjtV+uQ06ZtCc6iOu19WfBgk78DAcNGi9I3wDeAK5MHbKFs4I7IFnly6zSNq
p+3PD3j9NqpHXjJnuLrLnPnTxcOXtPRtuBRRY/DwekAtinHbLrHkrjxOsrshnXipZDYI9TdzMx3V
JlZWqRee1J57480KGTdoCb1hPTUE56GdnDZjxryteFG8QWN4ci36aHLSr3a2vF00SfhD4ME6LI0o
xBFEL7EaDSQaAFIkXsddCAouzFbhCVW2dZMq3Jhq4QN12EdKczxUelsEqhgPhlGjMGAWbemLUaqe
Ql9RuSzqwUfeLbzDiLGkAh1R79oTZY/WdwmmRfdtPggozr4ywVjKquRpioYcValJ9OLSps+0hc/J
e5UJ7pU9yusPivRnQP5sXuw++V6WAzXPvvG17BD1HFWmuA5InS879RON7QMShwAVwP0YekfZ06MH
Hr8KOQ4H/3xEsnuGe7mdiFH7Gfx9vuibEYspVMhjBhRRDG9kaMqFgkTeq0w3sh6LwGJYA4wo16Xs
v/pwgAZVogIpKD4RI7vXsH5sYtzVfiaRFE09ye/EMz/VS5paRFQrDAuyjRRn1dTaO1Fa1iqciR3V
PGxIbafXgZ3U+kodGfNGRKQWFAYeYD8Elq6sAYbyUlazHtCdohFqRAeKZiyHCu+hGXargYYjcRJz
uarKimbGvEtmbWJ4tnJVa25Hkh/MugIHhkD8CG1cQDfhJWzs8lRUAC7cgW27K79qF2sOJUdfsmYS
Evhlqzndn5qbNKQ9BXxDBL2LMt2wuBiYnK86MfBPxMPaStEC/Dy7EghwMMzdd2Fe2waDzcRw6fLG
WZEz85YKCTqX5FN/mGtEdu6io+GxO472xi/e6sTNbAtn3Jkm0uOfPRHenw+PXsXa9RJvJeHWeCmI
GoKrMfxblJ8swflCjACN804J+mUvi74XgNbXpGKBGMGhFnypxERK3NlXZIW4Y/Hbz8V4ry9zuWXf
zqqFCKBl5ohG48UpUNX8TEFWjwoq0fK1qHAykvqCNOajaq3r5Lhf2f9i70y2Gze2dP0uNcdZQKAf
1OCyb9RSbWqCJWVKgb7vn/5+gXQ5fWzX8brzOzDNpCQSJIGIvf/9NxhwrrEyh0Dm6psZZcIKMFcn
lszv1ylePRwMU87WG68q2oOdVWYnGk28ECFKrBM5kBrTXUlPMA6TOdNhxIQuzjgbh7T4rcW+uJkn
pzjM8qpxySHVfAqDjmt5k1ejTYoeUr78QZD4+JDDELVE0VyL2fs+ZcO94XrDRwxwxICPkIfJeWO2
iz1p02rDY4zFV9+b5YHmG4vIIcJ1uNfPmR8PVxr+G3jyBoDtMXpzKL6kWl7LatRR7kXluhWwyeBz
oEgLi++RP1VsNTEOezCrI+PZx4rAmSIM+8f0KWIr3TBAdce5Ok5VzSaop8gIUG5wQjOUHJVGJ/MK
yCEaKdkRrkOTmPDSdI51aF7rjXjIBwJZ3belJ8dEaDXkOPx07t5rAjgiGWr+1LzKI2U5Z4s7G7u1
jVEUt4mDXN3WvEMZllgE9Pk2JDdzS/TfsxFNxbFNyk2VQIKHdnWnGz2/DDiPA4YkTKQ6V1ZX7ToH
tN1pp36b+8xmkHP/0FB4dnncYXzUIoKK/P1YZmdYzRUXRXLxsd+ys2dvwBMEdw6275EdFT8V7N9h
fqwI0ttmQe9tDMo82/3ejmwfejcwYhoSDKaK29o0rlC15OtIqxGPxxudhKV1P1qvloYP7yRZyQH+
KbQkjQkmNVz6Dtf/5FuHPoOriA/63jWVmyzev6uZOfc6StgCetEhkIo83JJdzstpa/s1FPHJ9/bu
FKk5d8eoNdE3HZ7v9Hw2lKdYh8c01lg3TJXSQ50KMtXYkcZdNzGO8fz6NhkYjNiIxjd5a22MNnG3
jTsx0Or7b03ElTbjHInYEfKE6aWb3IuSvS/ygwuJfoO6pj4QA71tGHxWDWHqvqyj/dDZ+M4Gwbpm
h8F9OZg2TklAq6Yxu5NUflCoP/oGCBRdTbq21Ks7LWRJ3Eq2thN+mbV74hpM98tOl5sFTSYkH5hm
2EqM0jrONYxACU7Acubvgzy/4Kwg9jPehJEnzUOHPU/IrrAfNbmRowivfYfs4UA+YQGf7aa++Ugr
DS9ASchlJpK3IsWI1kxfKwd0VRc9RjENRVEbyb2lwYJmrOa5SbSje3N2QdRfO1Pz5HuID6ZMmYmS
qgIzYNzogtpg7ryDN2IHjzy5JbrbJC+Uk2BWJSUCcYhCnX+2aR8ggxjPuUiClTfRYWiUyXaE0dNU
pu9qw/yJLgGLwyRKIuqfuOD04Vq3Vrr10pPuNRVCUkLzPSXu3K+MWTuTfMv+LqizHEgmPYb5+gCz
At2wv1/K1iQ0yQudOLLmhTkPOyzdTNzj08KY6m5EbbaGcbNHhMyRKiUcA6mEGo94OD6T2fQei7y4
Y016KTx03KrUBZcmSkyAtzdR/ExmKvQH2V6MVV2IT7gWXEh69e6Xe1UpFwEiS+xZLNym8Atj3shY
nYA97ZvN2sEiiHNIIPMtrrAH9Z8veNNJHX/NNVYnfYifuUyDW1S4OFcS90nfhu0WDjY7QWmHB+2X
zOxkgzFrdNAYJdb1FUmsFo3prowIp7bGcN1bHc9PdeF19HdZoG0DtNEBVsOIr6ttqvE1xqrZ6hTW
sugBVZLXpovcp6BB/1boz3Zca2tpJu/C4vMf5oaOkz5Nw3rrVPGNtTHazpSOZC9yPtwivXOhW0Ks
esg858YHOSwtFFQxkbtedVOoMCU25mebfZpoaKIlYhydpq56IAYp2w5j8si4tjpoVZruDI/sUKcp
zmafX2mule1k5Y1bKBPfJuvGFvSXro3gMqDXo12RkOFWpvpktYSbnyVVix8olBQSl6nAKgYvROas
/ZkNVbWlTgtBuT1oFowWRhk/z1DZNckKgtI5ztKNVwbQmjO+a3XYnQdnuIA+gRsaE0oyzIWp3zoD
GdaOR/viRFCZYVw/4Ox5SEp2aiPrL2bmQ4wIjYM0h4s5TOeopjjuXD54KnsaNOzioy/NR0Ied/0l
qah7slSeZFZcMxmlM2368yzE8/Id4DoUbM18PoSdOga1rub446wn1R/r4fRiOdM7bOtiVdboOb0A
5oNrMrZbumQznQ+jq93oiKWQvANWz1yHRq+cCdRBiKbY+Kq1zZ3sWhVTfE4U4qpZLeP53NlPbuzX
pA1Np1yIK6fimmjs6Z4wiSvXnc5pApseGGIy5hM29xnxtfyGemqFf9iy/4BsYjk13lY4xcWcIwTX
3flAeqZwDkXnvZVYgaxKY7wyZordyY3eTdWiD5KSLHhZ4Lfl4A2155QW5ytE33c9ZpMyIvHVOjhZ
QtTmJMjAef3uCPKs+l3YqA0nfBLB0IAstDLGs7JOHo3IAYIZr82YHVOzbzVkS3zyT2rB6PLyNcWW
CYfBjTvCnoyIEV7aNq2i0fFwW6LQoAim10N6gGXCw4ImV5KVrrbfNKSUyKJoLxNrOqt9WSit7Zx/
1j3XtGrq+4KSvSM6Cg4q/AdcbluHiWgLYxKjeW9LieFvWzphzmD+QpqQOjC30ImzUFftrNCxSk9/
lG1rQxChjfDgiJc/LzTClE9517wlIw2IWmjLF6jRP+qqv6ilRH2r4dwdnMJ+hzv/HhvfsWNdSyTX
pHLkLDPa7WQKwpELCOYRZ4WCIPqGq0eO48V2H5Mu/F4hQMxBVWpHSHZ1hIwsGbP6TPqAie/4qt6m
oylMmUWxbJ0b2wPMdDW+ewVcdg08CapWNpInwdVROQAVg2Ul2zFj51pmA2Zb4X/TjryLAMYk4sbn
Smu+xjK9VHh2zMO48UMu/5FCfSXD/Dhix4mAMfmKDRzW6kacUNF9ZX3+OjkYJVspfYcCfGwZfk0W
qIYzcNRhox0Z9ewNikRXndrLTYSJC8PqKCu6VaVHcJuZUjqpczPChwcXYcDEwGLrDOPd4muwAAvh
Y2rjJ0u2NuKHgRNPRjTgiJEQPnOCGzjHY1BJWR9+dZ1hUJmBsyu+bpbWPxEP08/ec8ikfSp2PdiJ
Y6vemrNSjGirNWcfNYBz4wKfxfvIZwAfesH10Ja8cVZ1nw8nhnmq3uJYDx+Ah9uqHvCiCLIVShLW
JCN7bXsDh1KuB8Jj+AprOnu8/7eTRr5z5vywZ4Kek2rilYk8wgNF2t6LyVDZgwqyYkDA5de4j4Ta
0BuqVjtAxDWa6Qn23xd+92I9jfhwCk5o1d6z3yNT+WI4ba9IS8dhlbbI8ZJjPXSXdBj3U4nz/mIE
ORmWXIeKYqAqahsUdum0pILK0pGVIUdT17aZt0EjGXCVoZNWGGmGRtCKAN1IRxk0ulWCPVjqJNVb
7lvrHqbqug35QuyUUxIBDAspyF0WQkaKygPtqYY8jqhytlCMKHt6UL/1Vyg7Hhqn8vfxcWDiv6vJ
etkYNMi6WdyHDtVk3vbaKkBUEfPcFctrHz+1skBzhrQTmlb6Y8nbWnrPfHagtnohyZJ8RK2bPdXt
dDXEA7tU0OGS3WYM1m333TUyKoYbaVo31ph9LSiNpvGmMcTdVCWyBkf3vL0d6cgK2dpyoMlls6NU
JLge6nRk0xr7tvC3cUx5Ork/iFaHTqkguSzAqzqMvU8Pd8NNnSnCYEh2hQLESiSdCOb57BIf2mlK
jbzK/bsiztydWkoW6X3pM0MKjfzFGp2vbkRT7/n4lYIiQGP/isu7bGILiWcQpbl4beb2ttRovYMi
oYlKbRZUtjdTwsyiyTsvPXNuclYvexusT5Y+1/msGkxUFVg9K2hK2FyYuZm4VIy3oAwrhtVk+zZw
ICXuMw0FibBj9qwueycsDtBgF2ped71cy40m6FHL+Xap5pY3Suk1bUrbYm2myQOZzXz1pZstT2pp
+16K6F4a1QXn1A+iczGwra6NSf+GNyV4A0OAQKbkmGJFCXM/AHLA97SgonQsKkmiYQrygdbqrB+T
S5XgiKoh+NxwhuybfPqmBdQqpRvdzP794EqDLyBoSZakD20xWzx111DVAQODWhyiPDvFvLWTNR51
r6QpqKcfgem+aFZe7mjP4dt2LG7+1K0rP3stq/Yky2yHx08/epxadp7usrxfh9V3VP/OLrRvg744
anr5bSYhFutRel2InVcNjtDHPHG1Fctlv4EVfR5EJK5Hve8eJl3lkOC2l9njgXAnu9QQU6J2xzic
mA3gO7RbaHi6qcQ9vtDq52bezaN9KgIyiYrZrEhFTePbAGpsBvbQIc7doSu56RPI11ral7tE9EjG
O8/clhLNalWlzS41KBvibrxFsgG7MYcX3GOaoXtM5rC27A8yHh6hsRAcgSfxQLlNe/SeD6YFUfLJ
huJuZ9j7NqX21ha+wkgl+tYS65RST16yKrH2Q2cnV0YwiD1xfHf54EkDfrt+caqu3eVQrsgjg1OX
qBt7tpExEBe46B+Xm8BACdl9K/Iew6jQdH67IXPt1MYT5b/uawAduenu0J/fL8rK5QY2rHOyuXIG
SXhSg+DwZGMAk0aO3OKKtE2wpduEBqpqGPoWmbSsNEYlWxBCVrsg8cXGKfCuadL0e6NrOMJk+jf4
bN0ujSPoZCEa2gK60Wm5iZLgm18TB4KazD6NXvjHm+Ux6PzeNsT8Oyrwfk8LrNSxKzq1Smy53PvT
P80QoaW0axLPqvxsoa7eOj7SLNQc+unXTTlgoWT4ZQy/PwDCqcaoOcb4xxZBubW1vjuYWlJw9VdD
BT2NVcCMrvAcesiG0NsNfrcbcZra6mF0lbUYYi43XZiYp7pR1xWA//bXD+KAF0oTEA1DM43TcgPc
L37e65LExExT/cQljY35obC4WqMKdh8W+EWpX5rE0C9FFcsdvmKIpgLnGOa5e0Wq2JPp1NWV1bYE
D2pRdsDIXZ74li4FBhXZqJcPulNf8ePxxjE6iGRJGh/9FMGRFxGP6HiIlL28Nu9tQxP3EQL2rROH
EZS5PN+0BuQxi4qARQejFIa/XssJpf4J0F7dDbzG8q9xIOoChJ+QcD/39l3H4chhKi+zmZWXibhm
oHFwiuUxlzas9TvnztJuUdMU9zN5bRVW8O4cfbP0Ir2FV0Zr6JhAQErNO1sJNjzqc246DePR5a6d
hz+MUYqtg1cDLYBhnpZ7vfoW/vCY7jS7Xlqv3jCHytYUnYRwv2m62+5G5bhk5S7RSPZqVBr8Xt0s
98Y+fAA4m1dkOFB9kYt0kk76FTNo3yaMDU/LQ8uNnkCjX+6VdQtHMy3JwvGz9CiYMwgwyZONrkkY
90nPWS6KtmTHt26me78NeqZN3HjT9J3tyFrhuBqQwbUv4CbaGmrfuoBgZ5lboa5iV12d7eRDg7fi
qyprJKdfsCXyuMXitr+yJ4NHBH64XE/6th3xWCcF3DaBw80a0j/OAshmK1Wf1tsJ65BTrS7xJqrJ
r2hLVEKRbhxxscmiuDv1WIMTIKJWm1QtNEVAXE1ChJJpVSoOOwnCTSnwTNTpKffpKG5CbDAYJZKk
3e4QwXi7wGzO/K5DQYdTV6KeytHhXMaZd9vFbXhOUmNeQyGGBj5rOkVE/r2qeO1pj/iXQ7AwayjU
wUgyA1NKQu7qngWzz5NwBguP8LAgsk7urJPFrO4tN4FV/3Yvskuxy3yPnbM7Tm457dO86k8hXMjT
NIS/3Vses+UTSWXzEfSY+PRgBB4PIzyamxJVI4ls7VZgUoCUs3mbyG2yI5cteurvyjB6RSPYrM2x
3oRlPR0M2T6JxOWbR+o+Tfo24WQGeBgk4TXeSXQmZkNKT1r6NiCdI8lCM75japdsCNf5CDxrH7tn
EicPYTG++VX5PNv41YxUjAYE4YG6lM5XxKdJUMLLyXyy44H5XEQa1ayFGHaBYTSaBu5hvekYsq37
vvlRUZSjy+oIURDl9ssstRW2dVyzcOqP4SScreFCIzOSjee45aZIgnrlu81rbGcfjeN90JisbGXd
ZHfyY6yC98lCR+I2F6wAWdZnLG67cSc1iNW8AV0Me+UmzCUxIpGZE2q9GC8iFhHyC2FePLbhsAFk
WZe93KEDA0EdWdsqf22YhDmFrHa18xal5rd65knqOfzyRra5AblbFAI1Gnb2Ikukm7jlPApffpgI
yk20KE11HyXOSLY7FZxt037PWf06aMnVbJ7mSjCME8x7nYwg0TmnmZ1aQehD9MoqdJ3oYX3EOW2V
ulW5F113J6oSLeLYTfjztStCEayt2QcN+DAb3FxEa2Zx/aq+H2GTb6lm66vZAQFnFPUVC8TcC8pj
aYj3Cv2s3kaoGoE0ViY+i80GFXW6zOsCH/FGXByyoL43cH7oXNqnBdEj4f1LQUHj0lDpICxelq/x
2ztpPUZfsT081z7mGDaKoxi6hd4GNJDm2qbRERp9ixXj2d249V1SDVvTSd5RZjwgkMJRT9Ize1lL
ckaODQC4gL1ASFAJOmAh0o7eReVpq4NV+af/zLexFMXs3zhXvk5XAK3JZyqoXD7/nV8EV11aHRou
wk4x5YPvDuCih1sD1dDIjMQtsw8qvYA2JmU7y8AnFNTkM1DrBJkNIfZWDVU3AEVkoGehM1g+SgnM
aBEOYA5HKWhnKXkULNzcjLHDlNmmuewC+u3ShjEyfTkmJ0EXUxPq7iEqyEYZQHuK2CH/ofrmeOJ9
tGNtrQ0KOkh3M8s1JT9Jkp2Gs06//c8fiqEIXX/5UOCQYi9nK/7jn3l5UsiJ/Or0UGfGcwedaDFe
U4dE4Mq14Z7n4SD9mvRY/Pv+82uLv3ltQ4cUaJE5QmyJruKO/0D4aqwetcNQpodSTbyzgP6LFzLC
ZxuYQRP2TSGmiwNbZBqNZ88V5GsMJ9WFMRa9BL5UOaX6ijqCkXJ7Xaf+cbSAfP7zUTp/IYX5Ov6v
Nh6vum+aDA3//ShzkoASy0k4bTyOMmyVVrjBUZtlmGZyUvBajntd6XT+SvrwqqCMVUPypcgcUcS3
mKGZhpHh7Qo6YhTD76bq5TwV6eMW+XuML30KVMg5sbMERZmMw7cCf0qnuFsoiFhD0lsrOBBF7E31
GuN9hpc/TeHC06BN+GIQ7GxcpNyip5EXSUo+FhuunEcS2jlKvDeJCOoZxY11ek1wxQEvl3SNJdNl
ysLPKB9uv/lOelENGzjPu1MPFzyV+7U1vggFMkYQ6MluUSSPYmb0WJvTQ4oY5D9/1ob5F3IsHzb5
1ibKR1d3/kJYLceo0Dygj0PkJNho6dYWjirdr+Kb1GolsxrFisrKIxhNj2x4yrBrdsSN0Vs7Z9QL
tgMQZc9F/KOlZXPGTHg4ND1hPmq/nrAX3c1Z6manUIKf1H5/sfCv2ZVGcTU3Prnn+vyVzRpKdlgp
O3K2dgvYLEMQCxMzrix8l40GEc4AryaN7F0NFPMIkCweWPtrehQdjsrKzKi6BICoGYtD6YK+ATOg
zwFzYwvdxu3dkpCYELyAfDB9dWc6Ymba75nACDfCH6ecWHnqwH1LW5eqUP08TLlZ5q2d9pnGA9oR
d4P3nQqUar9n/gLXZ/jeAEBs04Eodz1/J84ZQ0hT33uIKixNz7a57BHom64ajeCjMuT6E4UeeBWI
jwU0h2bmCssOYmDov1EQt5cFay+14sZyk2NYap+F4PTJc6nCs+xvRk+5FxAn3MYJDZYOr6who65m
3EuQ2IBxtnCwDsEqg3FJTERBeSzfhRnjAAVtap2k9rPND5kQnMjS/LCGsKY42wVWh47TPZaKJOBE
jBpqLFvNWnuT5Dkvh1odZRF+asN46ZKiv52cFIP6TocM0I3PZoBX4ojIPxnIak6L5ukfTte/2VHw
cHYMHSUADrpKA/DHBUx2cEwsrUkOpnrLajdweYwazv+htefcjWla0cXByIkQy6jhnRqYFYpJZyka
VdWm/8Df/Svj2zd9Ngmb60iASIo/HVI7OQNkBSM6kOyCQW18R/l8VNB3OpAbVk/HQDHOiqF/VtQr
3HjeA716MT37Hz6bv1ncTR++tUAiYUGJ/DP1vIsw/yVzMjq04YjxbsdV1SGzbpBblfCZYYp/r2nV
+tn+7tTMXySU80bhG47ij8GnWDcTuUxZ4D3qXfSIAgr7UurYdVSO/8DE9c2/bIKWzpoDQ943DNP6
Mw+XAttiDD6EhzFBbKwxRYdZQVRkg6dwINQwm7Z+Th13a/O1nXPcE0UwnFxiC7eCPwSgviLuVkV8
eiRhzZG7FgqNirKUpZeYBXBWc6Vjw9AVnf+MMwSEB33IaB7zQkNp6zfHIRmfEI0XyBFhxYqMYIQg
wcFRs/1nn15I6BdRP2hJSpqAwsSlFrH71PNBkAoC0udv+wFgLX0pbQIsMCvotmUXhTsui3ULs/LJ
QfnlZP6NE07ztd+TS0ei5FFD7UWconOKay4bk1C5tTCMGXGo9lKXqKIi6Lucwfor5rzXxFIdFOa4
UEVzMDXP1x4RGH/p7BGhCO96hwV5zvMHBOvsZGY2bTJTO/q6jZuX/LILvds75iGIU+LgiEZaTQXh
gBX2DGsHQ+jKL8sLecE0pwmrVTa146GOos+WWJSf1cf/l0b9gzSKxYrT/3dNwF+UUf8nff94z1h2
fvrsH3/893/9/JPfJFGe9S+SSVAu+VSL6J5ctvD/ccT3/mW5LDuu4bEocsvi85smCkd8nSIKp3zd
RO/g+iiLmgKV43//l6n/ixKQxcJGpWGjazT+XzRRf1ER8DRcUhwGV7TQkRP/+5oMLxGmmmlphzbD
IgnCAsHDs3/WMEw9lHJHFm5ORrnUIbNm2WpM3Wg9kxD1D7Xt3x6G65sui7EJGPvndRgJdz31c68d
KlA10EThndug+wC6+eHn7UZWMX4koLLbLgGCbnWNqDBB3OAfvrq/kXMYf66n+DTUkmbCHvZdhxL/
3z8NREhx4/dmgETMKjdBaqXbCfDtSAVj9u5xGAocrYI7J/Jf04mWmxAvShtE0lzD2r4xe2TzUV5t
/+GwoPf/aclFj8RGZWDUinTNdPU/NWNj0tiV4dbBwe3xusj0rtjTNd4aRUgkItU49g7WuCnCUDvV
s4BnRg+wGWNhYV/W0GL2+FTCKMKFO+jkqS8ZIxsYXzCO3ydj4F2xlcxwcbM7vFxIzfz9Ji1dcBMb
i7Ny8ghoGXBB6/xwvJ3JU8JefXqBRlSexwBLUDMiB4YxDbTXQv/UKs85Wfe2vICndhhjkQvvtJSZ
86AdpZF/+QEAkWUurrIQp9rm4FYEIRp4njk6BM2+TtprPWt+9CN2m4iR17zt/FqP5wevIL5Um74H
Ek/hhjzJsSXn8BT0OE3QH2P6O/VnrGTRFxcR+Uatk2F5r1UEzfzwp+TOiocQFkLqkx0Aqcis0IPk
YngMZB/vvI7AoMaHlEvvLoiySnXL2TGqxAjKPaBiHK6KKKFKINjP6Ruo43SEZG1S2qVHDwZHGnNY
SfYFlSQ7kmnC8Cr0P1v1heTheD1EL5ntTKSGd6z9EtUHjs1YzFbwixrr5Htmu4labz/0GHQxUfxk
bo6fggvhzq++3Hy+K3x5VwEgxBauOmNf3ccPeVp9DG5GmGqfMwApfLw+upZ8+gnuRgSpu/c3jbTh
TZslkqS6v5KZxYA4BFzsZkodSNpmLe7moD64OWHu6KgfDIRie0HAWQ8LdS/7mp0tZCqVDU+eYN5E
+Fq31UaZnsqx+qDu2wXunTG7b9KdtV2pyMZaGLz4Y5RuIGvgT2vq9y22+W6SfhrWZK3azAQ9ymZ3
3SiNgD704SZ3vxnlQ2RkaJbzKSLt+EP2JQNHQklJ4dXDjJmkPup7Mxk+xwLSXtlCcW6ISs0zSv+4
hBbkethBBvl43U1Gs/Pwj7+zsnzepDVmt94UQqjDcgRz/u+TxGRqig10I9PwRW9kQe9ilJ0qLrXh
OLipdAiLjFS2OzOSLlbupX2dB/UVxLVgE1UNmcOGqA9+ap4K/Jk3C34JGtmdLE2pLpa7cE9AR3+/
ydrQ3lSxoiuqxzS7+sAvZt4uiG45hognGhvzHhDg5aFe1gIUTv17uWm7/MnwRfqHX1keX2Dc5S9+
/e3y2K9/Lvdqe5z3sWYfuiXzR/Qk6wyj9SKD0Nkuj3WUk6flniVmF9ZY+iLCHMPoJelniKyiOf/6
RYNgM/o1l0B1FQS03BQ+fvXr5S6njM9EvtPqNd19Dp0DB+CfD/68XX4r8qF9zszifv5R/fszLT+d
1agPOpT60z8cyaTr4SGYMNVuoPBYlRH/PMJfx+ZJzYMcsBzC8ui0HPzy9O7y6HK3Wg6XJQRiaYA9
DglmKxtqeGdanF6KAqdJ42NIKE0Frt+MstppXcvq3IbS2/VxcNcE+n4Y9GALuXVTQ6c4gfw/kr5H
PMRtH0zxs+OIqxxjqXzI+3slCLLM7gvu7KlMi2zt28yhgjJst+nUZQdzbphxmKN+1FjY1SjSu0lr
Ii11ebE0h3zVCN+J3o0vsUnQhGPeBonuH6aqvRfS8/d93r2lKahJF8JtaGqMavwUGFKWzt7wrJsw
n4KrPH8zdO96xP15w/wRn1WNdLHALz9bRL4wvMjQNaNhHYh6JNVK2UXqxoOf6xHhUeWNNgbhaQ7T
I6YP86Mwiz2u798hzirZv9jWOVawmV3gjiSr+xyeCIzGZtyUodXBkyIsF6q2DbTHcD+aSPqYGPWC
8dN2YQukDzr+l6Gvb4s061YJgQOw1bytG2WC5Xe+1Wzjs+L6/VZ1t9i0FJhcmCQk/EhcSbJd5JSb
2snjDdE03bZr1ablF+vOseatytDxmo7ML0RiessUYnIhw0TTJinGp8lBdmASFbPrgVdw0zo3Y2jf
ubM8DGIKNsJiThJ1P+oh+7Tm+aPX6yfMG/KL1rvVAfQFK3+2OklK5C0ET9yuZOOu9S4uztaX0rdC
U5pW+B3msDgnpEFJ/96MGHW5dWesTTciRAOt+kqvBTKxjsVYP40NVxhmURheAqv3MwyFOQNYRXGx
qnpAbsZnTXrn6UxjhYFXYVmGX1HRn7LKQB5W/TA8Yj8mZrZldYsr/GuE+HgjXOyE3Ko7ZS5u0ENk
vjiMw/tInA0PwkSUVuNBK7QHuLv1vreyvamocJgsfYis+sShCzFHVFXbaYbpDerUborybDjjdeqB
b1jFfMP0NFzNNpMJoeEIR+YaqlSYQjpnAIDPrqGrMmL7MNniKkknHJCKg87EaMOJfeuIcMJbl3rT
ciQs/2JnCHGGcDNu5RS6aE4S7a6gmjn24+fscnolgZx3cTDvZDu8RYU+byxJuKYM79Mo+84lfuxt
hxEE1rtuaV/NdbZJ3PwpaPOYaq5+dIBR+4tn2VtvbC9Z0IG/1AKOCKJwBEBbrSTiKPLCV/B5vJw8
fK7yedz65S0KCZykiaY3EcNmY7BO/AqnFU2k5NzLOz0EwrfnS++YgIj96xCYJE6RwnTGcWOn9ZIm
2Lmj8jsmNmAQY7eDFuF44kiE1wa8VvgFbLmz+eV7zLGlOI+F2bNbZrSyZbn3Mv1trPD3JN/+u5Wj
4hxcpCwE02CIFLGLJdHD4EOS9hFMbDq0KdeOWd6OcQPhx8bbvBvho8tOW8EbydqTyLw7z63uGhWL
Mmqwdqbk2xgM15gPPNcJS5OPM0mvnSqvL1m1pztMhvmgJ+8+qBv8fPrHwsPCvoxCOGMyHdee5l/c
wGN1CeEPAShuR3ggq7ieGmImFOzXv8R6b68ZH65is4aQgtRhlVS7NictsWLO7zjZyYXITvodfP7p
ymlHRiKafkVIIUG+fccM5yKQI289MUhygsu30kwwDLYMABygx8EyH9357EUG32IQXut6+jjFzqc3
6u/YkCZa8KSFzimx6hsUaNCeigfpZ7g9xtOV5Xs/8iF7KUqm33p0UNKsoocB54YbU/rpjZumAOz5
NGY3aeWYWxLW6abUT5bHfv7YSB1qKYcQlaJ8rNhkDhjHvy6/FZSoZcpubDFgkc2NRhGzFzqnDebL
LW/GICwwyfIbZFATsfQWVq3ZdCNKe9sKDX2mcv5LHB/vsJl5bFSXXI1ilhu38oFTKsZimGlj76N/
uYe+qKYrvAvcbRjll9oKjlnZuNdmK1w8Z6j0SB0Yd8yoUWyluJbNbGmBXo64vj9G2AhhBcaRWDo+
ng6sbFZVl4+v15Ot4hgO9dxvys5GPhF9kdCQ345mwc3IENTq+3cQS7zW4YzxxU/lJvHG4LpzJ/Ma
ZWoy8/+icHnXbXbtl+JTYIy61rTxTStNHGXh1BpmcBW3I9FjenHXRJGzz3PrOofsXom5I1Itiba6
WX5pmkNMuTme5lbiTWWabHqteUMuB2HSaXr9ocd4A4u5OOJWdxRY4gOx1tfWYKj4Vf3eToV+dLMm
uyoBakKPVFZDMmUN1ZdYZllM6hAeTroo0D80BkxqBvhwN8l5qF2c8BlOa6Nz7hjPHVuMR2+ShpDN
ET+4PEhumjisDsZUwaCRJxMF3BndUnLyx/kSdMPE6NGzTgYBAjJLvkKHY0QmajY9LwP0tSaVorgZ
7OTawAeREtx+qXLWfZsUaEPAmm/db57Nt5Ki3aH3m/obUevHPtEP7EvTKfQgDyVGQPJzXa/hMgWb
ea4wD/a1bWVMIFFNUZ19vPRywkBusPYcbnwxfA5eY+0ynRMdG6MUi/eVfYgHSTPUUrmAeE9rPQja
G8+MPnyJa1EUeAkRmMUmS/XyGIj5h1eMd7b/4UAmMYsBW0xucL8cTlrhTgbGG9xtOmM21suPTElq
gVvR0YUVLlMlH4i6F4cO2sZf/14etMoayudyN1x+TiP/2+//7YON5W8ScwZ47wgva0M+bUflii73
IkGG6P/6z+VXloCH5d6vv13+7Nc/l3u/nsqzJtaqFFP85ZmXJ2D9hlLikbSg46ar+4SWqnu/bv7X
x7zcQr38d39XsfDjAZ1smDTAMf79+Vy4pzgW//7vDLLKz1f6+Vy/XioS/v/8phWekXtZRyY0re7G
P3//Dz9nVOwTJqCeNPGc/rcj+nVYXde9YckotpRKhNYW6jWTymahXu6mfXOE+fCUzgQxiyC+DYmd
pfA0CeW1s31bSOMWv0Qfh7oJUy5avGMs8WXME2wlc9cL/i97Z7Ycp5al4VfpF+AE02a4TSAnZWqy
ZNm6ISxLh3meefr+QD5OlepUVXf0bTvCBGMmImGz91rr/3636lKqf4LsNoyDu2g0qeeeuas7YPmh
kZEZ0ovsPHVmDfIUvT/1FunZyvColsIGvN6y2AdKeo4kMhAQxtAil4N+UhrtK+IxfTdrDKVTMLae
ng6idA2jo9SyVg6wjTB4pXpylusvJt59oR7vAQSnJ2q10lMZEquVNd5hSgiXYWj6g1XLN7Fpo8yc
ASSeJk5vE8hquJ3svdnOBR6Hx0cG4jNye2k+rXNWrdJJKGzetMsGEHfzCc7isaHzcGiq6NduwazM
J82Y4IgpuEzAqKtKzmQW36PMyM/4XlJjOzEmaJArwGXzXUq0KQ+jWKwmPXLsUz84tctEIXZBGFwc
4qpSEKXqhpteo9w7YyqSUZ5YaVdqcJvyYuMa8YEM53m9zMV4ojUdTyLIHipVmLTL7AH8eECNTdB7
SigLa1KDOBAFBAzTUyIMQDJNtS7Ps2Wl9N18MrV6/jMkW7L1O+yY7abaW+FSByqLK6lv937FGJME
A4QHO852xhj98Kux2LZx9I2cF1plq5BPeDXKiFKZWyeIauSTLeTZUVNqCmIRbYn9SKheTv2cUB+6
7lVOdo6alUwEfnlUH2a5QZEWRgi1ZbqTYv4kw6CfTFHXxzxowUuy1C13CuML4pQ6RPrLutAktLIA
30BflDm9Xhyp9dN6Y61zVj8ADBWkTDpFneg4tqdu6Iy9yGbtZA8t9No4hiOPQMwNgPQJ7EuWTet2
Yyi1k9Xu6zCl0wdwnJjt4AVyMeOAzYhyKtorxOWLl6Fk0tWyfNi1mXRa59IABy1kn7lnZ+U5yk5m
GzX7qBMw2zUhQdtPq6e5U4+1McyeWpENE4tRjKGmyYlanu8YeSIBUkCOsjaQpto1NDiWUmHFJ/P3
nuvu68S0rmKje8AGD4r0lLRHrc9sV594E0fLTxRmOnUzyzWEmT6f1onSRVgzKcqiVSgZCIoY46Ph
10SKgh65zrL8PitJMfxYgxFuJ81f1w3dckgRd+icPuy4zq6ftm5fF015cRNNMET5tOHyrevOl0W7
xY5Q7+jyXtZdvrQEnXGcuicttiD012GUfDj1MjAYAuC1+uH8LqdyOT2K7TjztCdy5pMLcNYtAzec
rcfy7rLf5Wsvp/LpbNddPp3GuvO6X99GP9OuOte4Te8CHTXTqAWMCsrkS9KZJ2sAgZrVbYswPcpv
sb4We63UvhWpLl3HtYqZFZEfj1565CRUCp/tMEFq28zXfmFfafL4U67hRs4JDudjLSi2EinGIemi
Devm20DMxp5efTi1800QPzWmvEuJWZArTH6q9HM9CyQQjRQjXb2w0O/xdOoB8dhSxrWCsWX4bOW7
qMBn15obyxuGcT7qpAB3WVtyB+Mmi/Lqu59PMhyt9FvIuGZHdIPhqDZiTrnUynASgB0buoPCjq2t
pNwG8xScIeU/Z/JkPfXhj7INt2U9KjdQqLO6r/dS3d9Rxk3JbAsEhQLPzpmptfGSPPkeUmjMqGge
TnpFIGnotJ+d3vxMulQ/LJEOr4/B5rZjfN3qCIx96zYDoLeVdCcIk+YqVp4YpwkAwak38xtR2Kpg
K1wohFStAZMh3COlLrS/+EJWnQIV9Cr4KMIRLMsUXNHvJ+dpoFL1AalUtv6yAjMqeTjkPIL3AMgF
EXS0dy1a6Z0tF8Ith+bmXWeMwRLRYJjXC8Rg7lB6qY38MlTNcysL5P8TA4tZ17ZR+W2ORfAlaxI0
1Kqx5SY5D5i/bwo9vu0rFcV8PaKW86/7hfPMo6wf0/086glDMAlUvFHfUTDn1UlUel0v5Xsf/48r
Mc9U8N1IrdHsYtk/FrYOzx80tVsUi5141pXX7XOMku1EjVj50NrRsSV8eSh65Cvd4kRK8Esg6cCv
QikL44Zqc31TZDpIZXQGfV+Ke4WabfDP2IoXxnmQBiROsr+LS9LMaZ6PbuqH1lUVDW9qHkwoVwNt
4Y1PoJ+HDuA/1VemPYNMzVSJDHWHhEcE0oEOSUGdCOX4DIk9OZNbZOqYQGBSSHXcNEt35RRed9aA
5jDPiHJ0BliOrgT7DJdFD63kRtYLmxLwbom0aQT5qNVErb61pX7YhqkkvC4dXhj14Y9hzJT9C/VQ
ZdYhUYz2/5O+72na/5D0pdxRA2b2r7O+12/Df53fxuhn8THx++uwX5lfRdZI4uoG0DqNgpcFXvlX
5leR7T9kQaUHRXwU2KtLEd1fmV9zOYgYCke9G6VfMr/KH/iZK2RIqf+TVTKB/5vMLxjNf8wpypQQ
6oqwBMFKxbCF/qlSr4p1sDrg/E/0H52gMvBf03Az2GHSdEJ0y1OMyqE+husowFhkcyEWwLQzVFZF
TeVVofipYwzkaeJEUfxIZ9Rg3LZMKOIYj8gadU/KpueM4eiRkubqaOcVCbN1NrfsXvHW2c7P6/ft
62Ji+qg3IQXRbwqKY6GOxbHUqtsq64ZtjMrluE6UpiFEus6iMMsPUca4ss+PtpL9mqCL+7jYYfq6
pHNhhUV+dpypPiYQvwheSNujFltm25mMKWmk6T2PcUmCrCmIdXGds5UB9AqEmkgkxTFYJlpq5R8m
otNDtAAwSAK1IHrb/ppEy+IgCWk7R81pXV/6YnSIzGIVQguT4kUbMjWoHma+KO5TsuNbv9dgV+u9
XpLnXGbNTh0OCQrbdcTL8KQ6VstYd52si3EEIUCJpD9rCl6GqwCIKfpm/AAnIcXjlWkVLtELCxca
hv5l/9pm063UUeFikM6m252d27C7AZ4RbFdKBlbTKHIJPtZYoSEq6B988oKMRQg4WNlDB62OBGF9
TZm62E1m5cllHNxSqlJBy59zjNz0Za7LgmLXK8oPHxKbqUmRV0NE3WpYxyHInjOvGOY0InkYp01x
COiTvP9MsVExQEThPJ9zVafsnt8vmOdomzS6Vbe3ejEYLo0gyZ4BeA70tUl3Ctl4a4ucnLIfkWeT
0Sysc/bvucs6jX486brfW9Z9LouX49Z1so3ZKqz53qunDgLk78P+w8d83rx+bKCGZArX2fftCZHM
JfiwnPV6HvTpObnL8uX7/vfrarQNiO7pIqzHrpOsRtNxWbys69N43lFWtS1MyOR/nc6HS/DpMn1a
HPN4IcM0rbseHA5Kuasb/5guj0u0JBnXSf57EZciRoCX5XUzMIsEn9dlp3XL+06XI/Vo3k0tQKhQ
BeLwdx/7ad3l60t4GMnfHnLZ53I2KOzbjYRYxr18+d/td/k6KehslMD26bLqcuhl3eVvu6xLGvWm
NoyJO3y5JkAjHos6D6DbGwWxMiZlU9Qypfc0kTVagtn5PKtaUQlkIbiJFwG5alSN7MkKkkVDCgKG
a3zG5dM+La6flZgJiad1C90dnOvW3ScqOfctgKp1n787bl33fvC6z3oi759wWb4c/WldkY3qIQGb
Q80NQqDSf9a9IcPqvjX6EiROOsrvy1FqjKSul00fZsXkF9xhSzP6eVPZ7TMt2rVLGjkiY0RVYI7D
QIT/M1le4grv7rTrK+HDTsG667pNXhqey67rIklFDA8ScR13aXVMlwlM4/J90ijE0BEY1t12npq7
dcO63zonsBYEbP/7kPXgy+LlYwZ00O8fGMoCb75cZUi4XB2qe/vjOrdORAG1q7Lm3PmwoYXVFiXk
dzuFwTct9MfJ361rQaZQa8BgmmsyrsUAy5y6PILrOuL03JPrlkAZ96XeK9S0ENMn6rgIuAiMbbEv
v/688/tx61ppva3b2drG4H33lGMMx3VCMSxnXwaU7vyOyK7R0ksYdd2gJBImu2XxBMqpP8jE8o7r
RDXxbN3ksWp5wg6+jcul0qArOmWjScdARmczWg1JfkWbNuZA47SaEK/+w5fJui4sxIucjwpeeOp8
HE1/PvbLJBf8vTlxy1WJu6p917kY1UMPyekwAfs4DssEV6sJwKJxDOVsIPTak1gO9Pm+Rty8oYYV
Kf/y66+/77T8yKk/c8OsK7v13sHUJzumV3MKIMLxNUwaktwoHb8dYOVc4ssA/Pe6kps7f5Hc2Z2t
H9e5UNS/5iajK7ykKxjBZvk0O5pN86Ci4iRmDq3vSLyI5bBgxKrLsQuNqcFUjPzcqM/DFy5UcRSa
hMVCaZrIt2pMmOw6DrwoI7kLmaL1RomYRTNH9pGcveRFljQ4o4VInAqzjTVKg1cvvTp97b0tmuXj
utxeVq7L65Z1ks82/bxSJQulLfCI9+XL9g87rR+yLqeLcl1V2/P798z0DF3bj5tFzPvFUoZsO2Jl
OcN3ojnR6Ni8T0ask/1y0PZKtjcUop/qsn2daEvPa51rNKA/m3V5PfKyTytBddx82v2yT21UOqpT
2YcBVBaYuDCZu4g2dZ3lLiPfWy7d3b/dTlIQy10CbCg7/2Gfde//wbp1l/dvWQ/xo+E1AFTmXb5u
nbv8qT3q4Q04XCh4y4VYr9blz/20uP6hibQT8127vJAuE2V5CV0WKUAp4BUzQci0BBqoSlxfLcX6
NrvsuM6NSGuh2/0+5rL5/WNRIeb7TytNcoJLBPcfvnbd51+uM+jDO1qqgQClvkKtudPXCfERPurz
7LpMKdOvnT5vboTgp/zX2z986OddPyy/z3747FEdeeowPH7/6H/avu46RwV4AOX1w3f8/ezff9Pl
pJNJeZgQ4m8/nME6e9nlw0esWz4vrys/HP6+/cPpaOlObxh34fsNfef3JP09lxWxp1fStF83XtZf
9jV1Kq7w132+rPL1Vj0iuck0Z51dtyApU96/opgYF2bRbqKrelwn40TKDYQg2at4yaets+vKdXPa
loyGL3uuc9QmKPBJUNbEl82o2kiZrds/fJyak+5ShxKQ5jq7bn//pnU5rueHGdnLlook0miXw9e5
D595OaX109fN/Nz31NS11GqPkgcB9ev6rFyeiHURb0QFWOH6XBh9jIX4ZS85K03Yd/RCeJ3mR+DA
DIfDtQc0LH2dy8TKwU6BmpMdc6x0XkW20h7jov01kfqZKsV1GadigWpq2WS/1R3c4RECOy+15ZnB
jZnR8NJnuyxm4zaOj4iG8t0kdc2xsYjqYgvhSZMGO7bpMD/VX31e5GlR7TAsClyhfAHCVVN12X8D
251dRQiGSLTpzyEeSN46tiYe/UwQ2m61zPtUUHgZ0s9RHXpwWnGLgol5JXeqWycBHdwVWKDxMjda
00mqGKgZigySYY9UD28E7meN3m6pQOyP3DtKnaXEqokCS8KN64Rg9l9j1zUUsUYYshElcmXoFOJQ
4fsu2v1/lcZ/CNgpi8Ti3wXszj+i/O1jrO7XEX8Z1xh/2JohdFxaFj0EmNPfsTpT+UO2ZAtXdtNQ
CZNplN7/itXp5h86emsVuxAZCwjkE79jdTqxP4ERtkzBFmE2FQHHX+Y6v3QIzafljz4y/+x/YSKO
kPkgqr+RARic3kflXGvGAL1Had535OGo7IPku1Fbd0mW/1SO9XP3QE29C0dYHCh7+nCh/k4UsWgL
/kHzjNALsy3UXoQdFaF8+vIiF0VlyFDr4apQz+PM7VU6XGfIPdudTG1Y5VjGG0K9/+PXLlqND3Ln
TvdFX0d8bf2tq5wwu+mkHaFvZ1IBaF0JbNKy//CVi9bl3/2hiwjjwzdSOlX7Fgr2Pa5T3Qx5GMmJ
FyBRjyiN/frv/zwCuv/0dTjMYJRkqtRw6Yry2UOnga0ZBz2+IZQq+lAvzJ2pazcjVs3UnuKrFjVJ
6GkFbAbDDjAZ1JL4bGcDTbNJaWahJmeTknZo477FwN62HdS9mjOgoHEoaxSugh3rBn0Fo05TfvLN
XsEkkyL9CcJRF+uvfWVvRn74jTaY+T7HPASvx6zdJfi5YU3ue2E83PgSQO8sHs66ocQIbZuYsUBD
sU9FzTP/3EY+hG2BB3uh3ndBoTszJvLjOAVeDe5poxnZNcW8If292s31+imxIWdK0fioWSW58sn8
QgfP/3LuInXcqGW0H4ZZ9ny8wtwADwIlbJS9Uf9oJjJ1s/YDNR7ZpXx6FNhcDHnXgukTx8boTUfR
mrM5FI4qxDEPu8Ogtj+1wr5WYZQzWtbeyBudo7J61tT+EQKO2zTNWRLD06QOpmMCLt7MsYIUgZp/
ODJON1D1aDRj4Myi91LjpYuQYxqTNm7mXgc/2w2PVOWWTlnWz3IAwyFUCyePAMdPEtLnAg6zMVqj
qxX7KvmJAvpNkzhu0Pgl1ATFuspHgWotHcvKHCWf7wql2JVDOnk1WlmPywbkdPqWS0fqeDKvbWfD
7Up4oamCiJoa5RL7Tl0vnk0oq3FENLWb3hIsA0NDA+lHwXZNMfMQhU7ql9SDw92AjvumadljUL7S
KfnRNRVOblh5bOwY1DJUuSmJKY0dymd/XIo0GEXlyFs0o38UZfYmDwWY/TalaHZ+y7TxUZ7EzVTc
GlB1XOKwCkM/JKcC4B55b8sI7wNBc0XaFJmjxC4FpvJqc5ojBvhmlg5utxBmMwNuZKpRz5o1XDWr
VF1o2X82Kn/jYcSyZfGMfaMgEuxiGzl6hsidyl9fHeCWxtGfTcJfkDXYsOL5ciKNDxtHI6GLsey3
WMN1Ni6aV7uwCGSF5oiILDlmi2kr5bRvcooKA29vj8o0w7GpwlYwQCKAwolUuuE7cz5jcNkHXizH
6jm1zT2U1AQAFecMJ/fOVup7bL4CJ1WUUwENhKJfO/U0mQ5VCnGlTWUPxtBCjuL+gdWN9pPcczHJ
buTLgEWTquaW4YC+2q0/tE2SewLigrLwls8KnKKljYccthnUeldK9LzCqnWVcDgHpXoH//T99s1V
Gy5RVfxUYqNHdZreBRO+QH1AtW6rW/dJTcRuTPnrfEkBUjsnzaKBB6NlJIflvsFI+SHJBqT4AnxU
2j4rlRE4jdR7RQGnTTdtQvRgwTa9KvMFJupk0b2lUt7htiPv+y7b8vhemZSVHzoZ5EepGV6f1LcR
EZRd0zVnq2wfpbwmedlx+dY7T06oUbN6pMxB+ayqPIZphOImjn0vqv3Aw3dzBP4JjcbcyVW4tXs5
JO7EM1vparzvBUEtoDlJQC0J5Uw8nUlAhEKS3zKl/aIO8XWi4uOu86Qqy0QTGJY2i5WhXtdb2xge
e5Nr3IgaQl9eu6bd3dUMtjcxjiVWHsDEk6DE9199OtdeJwZzk7VZScpsBLMmhKME6ez6HWIvbier
kEiwULawCdrINcvoMdW+1hXgMGh8iwzFuBMFhbwGD2SY4FJUTF/bsqQqWuYRD6lcn3Oa/LU5ws+e
qtLEmbL23AlkfKtbSebzR8GmgxXCjR3oby0mxOSW+UVSi8Z/HNxc9e+tkksR86Pqs/qG6pq22Lbh
SBv3oUY4ihNDeDKCayzuIrBSdT/sujp/lNSk3tbRFKHSrtfjx7ndCrN4ovjzkQTVYw2f1JX8G/Bd
1PJTa+cE8fhIVmcbmNGXDiY+jeqST9Pf1IWh1w1LG1Nnz3UkHit824MSrUWtvVG28KgK7kbasoM8
andkOGDrZHeL0M2eTbcXgFrV5TnW+UVnCqAI0SZbvYcfIVMD64gqC/BggUglZYS6mnMncymwfC4h
w5+akMs6Lo37CGmwJN/FZQ0pGE/iEnEGwjwEjNh/TiM0FIm3JrEQRvrqW2RKtJ1xhE/RTd/tqrn9
OiX7saf9lGz+tMAikjRK06Gx6+flkkwVrxhVX0B/PE0ZOgZqoef1D1SkFAZOFx7XGx6t2nPVxMfc
NsudPXsN30nlCO9R2DY7s2m/80YGp6OGXh3zg9v+5Htyk92ZenPm1f4casG3Ognhx5v6DiRZcpp4
jXdmg5V65O9sQkhuCx61q1OMkYkRxkurJnx8ewj6QgSs54XT2VLXPUQeDtxOASz1zhpAYxVl0zht
iQEoxTt38YRgvbBrxbNqBEOhONVlziMU1pNDAO2uznkocFYn70ZBg9+cq1xIVH7T6C1vvrBNz1rc
3ulSgddTEQJGBVA9Jr4b9yQrEjVwrOGxHM1sqwuq15IYw8J2tP9cEJVZzRsgzDAbV3IZnhh/Qhui
aQ9F6UmzJWB528ERTF4Gq2t6tEn8xEYke7Sy0q4sM9W1cI4nRQPZvrmqh4c5gCBgJjctwC03xQ/R
tUbrW12ZQP1UquNDcHCV2XsZlGvEszWM/aBJPRlAlctL9bURs1dm+m0cqwovwPGU8L9oScNOfrsv
1V59GkLJRTOzSxGcSn7cXQ1x21H0VnGXim2fZ+pplgxSuPikb6JIr5xBfDdMbuWqGPiqUX0eFPLn
KBrzEOB5Uc/doTcq0qGBfTPX4104hxJtrP5j9BeYSxpgEjPAcwXDDB1K448Kc4vLmRrZNrYTXGBh
LanGjBQlTV+kAiWRZcy8K4i1bnAFwHE5rFWXhHGM5SrmfRCfjo3KGaGCo/ATMJMNj9oJzLvO8F/0
KU2cpJWepRaFSyhNXI2p30NvwKm6ccZswJtLVRFBWQdwuJYbqwJGP4UquYSUIKYDx59SUklGNaHc
zdYeagrlotWNNhj5FaSarwzB0VyNmMVoc+wBvRtFL+8xB0D+opRumROfHU2KvtAcILZR8DRRZhHt
e2v4OZu4niMbgZMF8bAXFrTz/sFqOx0gv+TydoBEH8rWhv/HSeOdXuuD5M3NK63dcGX04ynQKIZt
RwJA1Oc8xEpXIHnzfxQVL6D3k4gqhMmT2OvTjUqZoj1Gz0pmQ9mVhwAxczrwfIT0DYoC5BwKKyxU
qPCU5CdpcbmI2nJvIOiDKNqm4HrKHJQWFKK4xdmbQSgRdP1h0qJ7LTQz1yScTVYP1/O6VSiVsPE8
Vwq6P2WPGGscrWt94bpH2rHm3RtXfnHAHJ5Sf/MwFuZCqhNuCktmV9auMo+vvclD5YcK9Z5xeqAB
plPQQgO02ijahEEp71sVZ5klsiFViPh4NL2ifF2R1lBUf+oqqf9pNicS86DMSILA06ZuNp4AHY6o
OMT4OssUdYx5CvgVbTzB7oSnhSa3kuyIDh4nv95RNBSRaUU8L/45KozYtWGImGhCCLWmwXRShtLY
qF0OAFNfPDZarNIYSVCIrCCXwzEkOo2Sf5uK1yDlx24MooQiz88imVOPWi9oKOPsjYWIvMnyK0+L
opek7VNo4REjkBi0m21Ini2wimBwS8/GwnvCRxuymaFrbM2gWQyvG1AhqvwYaZSqATn0UkZfDqBj
RPOD+JFlvUtn6zBbdX+b4bZcwhh2ROATzc5JaTUGvauhhavNi3gYkxdGRb2jqAtJrdLpC2f1TtI6
m/FDwBudbAy3cey2Wpkz9BHbXFa/ChVTpVaBvF8v9SFKcW1GeKZoITbPkT/3Thkm96WM2DDu/Yek
6MKdrVQdFRp0W1Sw49sep2QHdB01mbSKWR+7hdBOepS8hKhQebcdOlNFv5OqOAzq+jWc99eOAauD
Gt/e1QKopsVwC/jMaxaomCHNybEWi/CiWLUz/K5AjO3dCPLKEE3iNHIcO3LSPaVGf2+WqGWUwuS6
+OEhsGruAgBLdzU68t5UBg/T+2sy5H+itvI9UaJfow7uUZPTcIuL1nCgj3q9EInVFDeOyNIWBWBf
XTV0LVplK8lk40cwNB59SgPtLL4ocdMx2NC4pan1dBkpbLHxaXaBuaYa8DNqrG9toggkAdKXqDTv
1bI3GE1kzS7VZmMDYHmrhyW9ZgVhQN3QiZ3KZufHexvXgbMm/C/+Oc2FgP1a1FQBJWjW+yPgbBwQ
wCP4UI/7IJ4Zc5gCfnybU8Myv5hzG7oKWSk813UvoHyYgle0yniLaPqTbQ0teH37i6FN7YGeFXW/
owHiCj22G9smTfggTnSEsx0WOsK1B/sGi3VG5IQMQsRCDgLf3EkAfGxbWX0Qqn4jWeOLXoORhv7B
7xtcx4NN+WdNbzs1hl1Wji+WEDaNIs+Z0siFN6CY35AYDV2uLrd7O3hFHINK0wP0SwM6BUuvm01r
jIzimvY0tsvjFtfDnuymO2e9tcG1y15Gm9yedhI7Y7CY7ggI2cNyp6GPc4Fc7LQKhR4aWsQSWKMo
NsBGWktnZoyBpZZ27MjmzhJ9/bCCzM1PFRLuJQKxzy1ZOIZJ7KEh3oCDkoQ3AoQsmCC5PO+RRl4V
Q3luUzSfNpAFlaI2sNuJG+pz7coU8I74Pxm59j1XSq9W+uTYZ+mLKYXPQ+wl0c9apnSYXs2mFNWP
AssbWhLlmCj6EWPAE2RDb7bGndRXJjGSDO+96i2ZpoPOK9ixawqkwlieaP+5f4kXQv/Jv8sTIDSc
uw5TUd4VkfSjDDKTGhIGX5lc8TrRHaqIeafRzdk0hn3fhn3jwvag8AMV5CuuNTDTStSlaq7kOzOq
tnNiIvBCsekQ/O8EI1m/LUKHqt6XGK3xRs71wZn0EoyamnzJdSKHpN33vu/1lqW7RreaM1lXdS7v
evFVGs18Nxsi3PpKdq1ahMAwwQP42aZelkfCkyqn6KIZ46/uLWvK+z4Lv5i5/zWPA6BdKaw93PEM
jHlpVE2Jkm/QpVmo14cIB9WyFaqb5kax9S2PQmI6PANQUttMnDqx5qty1pw04Ay4uqcR3jE2K2fN
qOGXyUVMRa6y7VJtPOjQWLLUIMW9lMDPYt4XQXyWfCIpMT8bvVrttpRSznJhxUPC39STpO8oRTRd
M8m2WVo9yjnxkxHZvD/GM2U1ve4GZXZrAFckANO13lQyvGv73HY7OvYbY6AR9OHOYGJy2wKRJTpE
I97JxleDThIFDtir1l3tmHpnXEFDPES3kmz1+ynEAyiLOzxQjcqNd2ZeEKAruVw4c9FHMuFDpjMS
LSDnOwZHvSNXClVR/ggE03fTLMn3BipIh+jzY4kP2XYZ3yWiqr2pelKJYOC1R7lTTvMWx9bOlyfb
0UP+gqq87kweR4Tl4SmN6f5MunQsZPU+HZpvOMLJyC7m2OnRjiZmDSdgxINGQ0M5mckM7l13KRXK
gZFgfzFFNGGhT11/rjew62G7JGN/HtsRuG8ULlYpc7OfsglpuVKMe0mrHYzWB0x+Su2pi81TVw3D
dkYcv9ORB10VCdjveIa9J5cSWuz43gyk7AAg706DaXKV0wnyl6Y+kc2j7BdbCYUyz1xMj9X0FaeZ
iPxqAZ4alRQgQ5ApTphm7SVs6oehKW9UE1m45te2Y084zShDDZrF1Hmc7fOQzfWhG9JDr6o3CPDE
1Tir6MOrYVdmvF2zSYZIGBJwqq5ocBjYL+9q0m+QWRimxSGjJpuqCgfFAV1d3wSbbMqhO8zVUzFn
u6zT6WviTYgUmSG8UmN8qBoWPTnTv8Vcxs2GRoNiw4NEOcOppjqpGOfpBu+0Jz8uZkwKZMtJp/BY
YorkFKZWH6phbRfjx345ecpOfQSJRF3rItgNfo9DoUrSqdYJtVbiyQec76lozzHpeC0z6XuacJ81
yZgekTg9iFTYHuq1LWmQ+oBuC/+2wtqWdgwxetIhhOMDB4evxoog3CqhL7ZNbn+1RANdWOea5kmD
tNtKthmOsfFIMf9UX6HQuwslooYgWGjIx4IeS+LGRNq4Mvl2MCAnctdslCnJGVBSR6zLEt7GYMWn
vmtcfbm/2o6iLFm3po2SVak3cOekktQwfPtpYEBxzISKJR/x2zT3miAK3QT0hld8N2plOIHPSadx
YbocikyR0QIQfMypn6TcN/0zNxBlJWHcbYWgW+53bes1Cvc8N/eI0sJ8FV1FUDDlzAAIn1NNuunj
Gj7mCB5Dwa9sVGEGldJLDgM6SExXlcsfdo0ryRDU6Z5XkXIMng3pT5Uk7s5MaYCDBluxsMBpTMTI
zrWepIJJwX6kUsw/hWdShXuAbtRdL25kRHvvIg3/KrSFIIkB0lR28pqPtO+TXcW7/LGAMZCZpe/0
QsalyawKpxrpsSWU744d5cOa0ttOY2YnYcNxZvSDYSnmOXgBYm6i5tKDmePWh6ca3kFyGHqzj6Te
rDOKeQ0iQTbYO7kKBqK0+mb9ZLm1HhproqCn4vKqyc9hGF0UPNldNP2YGztGm1aeDQmbuFCxaU3S
l0iygZjkgFKaGTJFR5Gaai5BwJnYeDFUKLCtki4xPEP8Sh+HVpc2AVT+ja/wllC6pW+NiKRWDMSe
BKBb+ZAC7Mj67EF6pUj5ap5Jw2YpuKApFHewkbZtqWGpJulb0YdYEJeHTq9+VAL5dYIxTMWQvBH+
C5WnWz+2rulcbW0ghLMtOroFCgRaA6eaUbsyUvQb5jRj0KKcJIMwdtVss4bnfeCvgDf1I6lVTEps
mlNio92m8Yq6f7VVQsqRkl7D33NEggg6iBtsH+9HY5FhSoT4ycm3Aoui3OSd18KtKg0MoUq/cKxO
eZCWkgCrCdx+GWSgV3FlEd4FeXgQdaEQGQgL+tLak58gnMcI2VInkjaddEcP9Uepxpupm55wxzyR
J7hrFBq7QTqWsD83s1r/GJOpdIay2OM5hi3EWPwgMPgUjdrDLOkPQ5Juo3Y4S+QcN4lmUwJWxqXL
Hf+jMeYvupR/12tWJFJ9ZTedvJSN09eyS8+QwA6WYeo0vCyRoUseuDGoBco3qmPjTRnZp4x7YVNo
xU9NkhX+btqzmlJvB4imojxXk8VlARBDVpNRYqIT8CxoybtsXnw8HIGXAl41tAt1xBg4NZ2U8ZXs
67xFqrhhHDNk2EuF5972PRB2WORMI/pyM3CEfl8Yuv1F80EmRAwCJT4FS20ZIaaV7Gr8HlpBmsWI
awOWihq59WHikXRs7EF2sgzHdbAy0ynjeLgr+mpvmuOzCueSgfZNQ3zJi3VLh1883jKQNImf7yG6
E2tSjTM+3vN5asynWRjfZCAV2I7RdYIpPnh6fh22A4hgkJi4/jByl4OOTieFfkbCayY0QI2sg7w0
IIqgA3Rp5RgJU/RSJ9N43WDwBt8GimUGXT/WGfvNVOe5rWmi7raLL0qvWXcwqej4BWPs5sZUHlS1
rCjabrGNyXZy9jb09ktuabeSymMu7Oo7XgoTvw6jHesBkCffF4NoQNVPKjnAVeK/CTuv5bbRrU3f
y5yjCjnMIQgSYBQpkaKkE5Qics64+nngf2qmt7fLfdAut2VLJPGFtd71BgqjGWQ6NYkfYNUr8QSm
vDS2reJpPhbpEtsqRU5jG9nFTFseYcwBOYbFzkx0uv2OssSQjCsyuce66gBQ+yF0JkQMS8FSoRG2
JQRje024NHlcO0JlnMc4Lw7ks5UXHb8CRXzOBinaNLW4mPZH97irgp2AT9wGLyZE0WK4xyIWI+Fa
v2nVoHqpegYWiNza1/19Ru2CLMKuKjRWdZY89gYpMrrZbYs2rd25CWJXldzYnIUjVqrXcBq/IPcy
GwL031Ps1eh/sZ8YkatCfBptn26+G2duk6bg0g14EDKpH78+M5N8NgDA+lprtwxZ6lZRtcAT7lWN
drgFKqjNnV+CX1VLnfrrLgwEvkEsP8IA4DYY9VOgcWWbXXJSFm/4DFB1nWrHSkHkLmg5EeKlcdXw
zWM/4wqlWdYm8htmoyNjRJGH9+ugh7GAgmPwL62Gg3AVRh+/lq4Qr2jxxVQTsVVZKtAQ2G8QflJJ
pRBSrIOYmWcRMpFDds8pmoMNQn289cjmIFyzf1NH42T2IoDCss/pV36Umucuxx91JIErV+VPF4Tk
CfJtrYbo4rgsFASJoftrNfSpdbWW11gs5VaVzE5rAl1UxVIRgSNWcVE4ZGoyE5sAQltrpUPssiFu
eDhd8y1LbrOQNEgnxuepk0x9RUqCvJNj690aGJPiqrwuUxO2WEIFEBtZaItStxxEcY4PAnhHSt5c
pz4pAIs7oyB8o0jXHD/tOoJlCPhPqyaaa2vmVp5JUV7ASlp24Sfuh2knwc51cmzksONmDyrZTH3C
i5TpN+R5wEQTFqxV0T7Re1E5ihCXRvEnkkppbYWWAXMYyqP+NWNqtVMa6JywAghoNYgD+fW7rukl
h4W6MPXHaGP5OOd1Zl6sUkqBSOSKaIN+8FQMLG2MxopVqZi5I0zlDRdb/A4TzxgvssCejdtMw/Wo
Qc00TgVsbE7rQLrLkb9nXkn0Wi+wk0NgChlv5AeUtMEWm+NgBdbg4KFA18P96NUCTh2miJeJlUUP
rZh+pyq3zKjXHZAC8W++TFZsrLi1SPZIqr4WSThe8DWglYzOIcjMJpjjr1w0GJPKJlMbaVFN+29a
LxiM+/FAKrO3aUA62w8pVaNxzEN8SDqL+NA2PlnkLJO/1pO8HlX3PPFBo2imhB0Rew1pR/HLxCtn
T3YxJlf0dmVgwXOnaeXSPhQayAImU+26q8rINQr9c2AAr8kpe5bkkJWGDViOdd2rUVQ4jHOhzdqD
UtYiF14c2KES92vGYLktRdNP1/b7uMXNCl7EuaePsLWoec3zygX6/1rCpYU2l0g2wFpBDgn/yCzm
GlGAD4UR+PegFYQ3o98Y+DvSAV2LiqQfIjq+LebyjtAAdYL3li0WFQzoiZaLewpkRquOGkf6pjW0
N3mhoItJAek6ot3Pgc6lqDqUecgQKYOLXpXJKSsr2c3lqqMgaTZ4RHVItPp3Ycjz69gBxVpJ6oJr
3fKpRF4RyfghYDg1on5fiRbzz0gRdz6aQB5Pj1XjFHsa6Wsu1c2CgpNlo5ZqSCrfOi9V/ybTnpW9
qtmCH14ltfYdLj6TMnBStz7/IVg5MR3f+fBqwdZiC/MI80hcWbsvM7LS2w4EL00ld2A14u5DLecn
wbwujL52M4HhJ2ZWByWZfmQGIk6HhnYngy25apK/4Kc5OJY8Ag4x5SdoZ4OL9kDatwUtv/BdUiKp
jmTZHWPcHMWZaNoY0xgmtj3jXaHDCmeIYhbNwp2Q1hpaTfrGfHgqReKAdcIZtxQ21qpm1mcac/Vo
qOuwq3S3K6zzIAN06vNIE27qXi4oCQYU/UOCe9CunLMlsVxeI7ICTKEfCioNPURqPJQEuNF2WGgV
fv1ScIvvFCnHCwWmwf/7rbwoGCTohQRNlRiQVnlz+p9/yvyQL/36u8jpZuXl13eIxGuMHWgKWYHO
AnELuvLIrnmO4PF82zhro40S+zcxKLXtnB+veWTWD+mgkNaCuNmls8kWbYIFA4WcOYsdsFJKCcl+
WFqeZG0SIceEIg4erLAW3h/1uahtbDf9E1K/yM7lj7w1vpPLFAjSNmrTbFNO/kPZDGQqWPOZ9xDt
xLJjXWtrA3kz6v3eehDlkrBsE2FmQIReHjE9RvufQID51jTOsQypLMS2hPk+P+9J4kKfTeHJH3Br
SK2DMKjbXCN6IC7L1yRMWpCE4TUmGBEHtv4okoLmDqaawQ7A4CG1lGNQw9ic8OdylWi+jeXQIa0E
OlU6PBqybHStiE8kK4kHkAl8OFZFTIZ5icCloNeTKZmyOMfvW9nXkZ9QWSePGSTUDaFkt1GGmLFw
Pmd4X5zNI08w6+5t4R/0pHyaEoExrdyedaxt7UEf4Jw09R5MCkfMue/XbdprO0FGoRrisb5V4P2t
NKK7+F+iATDISIziB2iRIl1L71aRkcdrbAbNL3m8iHU6kNLKLiQorNmy01XoeZYyRo8kh5/6wTDs
EOQQl7fG2jHF31Yi0+UBV72W/BoG9oETZ5gZB1CrTH3iFkZjhBB/MDcGSeynbqaCCpr2pIhy5s4z
Gb/AaJbbMFYDfdC6GyydmMabMMVILrcAgNFDKFrekK5aOtJdIUzfU24mdwgVtplLuz4Mxm2OZy2x
JEybK8xiVhMWLXbetz3xGWT+JTmLHbYWSkvi7LsmZPRVJgF6Tl1GnMT+T8ryaw7JyytD87EsB5CJ
ha5Naj1GvwsNqV9sQNRR26RZrZPLpGcOsag/cjyQPIhgw2J2Z8zFT6xoz9owfXYhljdGpB40Q9sz
e3MAhgAjJQVvFL++Q8sL10GXX1nE2kmdJJ8KGoP2NpzVJ/1sClF36SKRtjsAsBSl2FFErPmbwtcd
XRqMLQ6gDLCJzMEkEYcV+Khsld44+pY6uJqRAprRkHs1uaXkS4vRlshZa9f3voX/UhPCx+ZtsPyz
bWDpyr4Qi4YexFrcNPwZarSsHMm1MzeJ0uNm6DNhj8NjU6n+CT4UppxyLJ4Nyc/XuPjk3sy0B4YL
Ia1t0QSPEjiko0lEnYDAksgmaMKjMphOL1DOE6c8PrUqo/VaaKNrpeJXIdSVeIX2Pq0C1chuUHbq
VWUUFMChzpCTQflW8mmosDol1A7j3OeBNmaVxUn9bNU1K1yLyufApzYlFzl/biuGSOWop8+Sib1i
NjAXFjH1WgFfxs/Iy0nemOrwGSwU0pyUBM/+xHyppUi9jTkkgjS2zBsHE4B8Uxo36FXFiryT+kwG
4jqaChmEG3qUWcNI/PW/cTjLJ80vxPUYvXSprhOkzmwdIzRGi5WApZSmbSO9GU5+oPYn3D6G05Dj
vtOFzDGXP2+roV2XVtYzpzK0YyO1+zo2PKnTzec2MW/tAC8ynz/ScYicLlnGC4KUrDMzeI1nMpnT
kBwwNWgMRx9VtJl5PG6KIarXTZeBrfc8CGEsJAeu2yfzyonsj1oDptbVdVUwG61FaTrK1CUAI4my
TtrsXZjmgyhKxTnW48Gdy9NAArmbVolxnnnFQqwf8iDeWXGVPmYaxzET4Azs1eI8w0N6Q2/r+Ult
7JMBxz2pYSKoljAl1FxbCDsEtBZhDQAurOso1OEFGP1RU3umJ4NPjNrcKg7BxI9tEO/bupjdqhmY
1mjJmYACr6uHmFBJ9r0/c8j3PfNkAoEPfoGvSTvv/Ao/GYB9KjvKKS6B9i3H2MhjyNass6n+Mv0Y
wC0h1YxTO0hLbKyzrna6PKM/qjVmo0tfy5RkNUAH5XDnEEGsd6jIbSJlpGLqp7tzABELIlgJQYBk
YDMkRRsWpW4rRUPBnhL70mI5fVA0XT/GFJs0TdbGVKZuL6mDitOjbzwYRXxg8rVvapKrVN8sNqUZ
YU+L657H8tN4YQ9CP1aQWOfN0EeA5wZp0/mEEYJqEFyjpSE2zLpOTz/mjjhRh4Q44VPnMlhU4xsG
nNU5mEaSAwHFOLZnV8G8cUcrJAfR8zz382MAjHAwKrgtuSL6xyYciJPEeKyzRAtPA7D6Ykk4xac3
bALEg12FmdUIJsCbnLdp2M6Y2+ItU85HU5RwJjT1zTR06iGNeuo8wzB3aq9HpNjhjpaKk9sHwtKX
yQ9MBSGqKsqdlJrvKa1vuO4ZrKzpQS8Zlo+apByFmRM3bLBqazi1vJR4aHsswGq7Oj6I+AEzwMN+
d7SGB4gWo8FxbIk4fXL346Wsh/lKnPp7MTIfmURrWkUdcaDqqA571af1kI2HVsX8twkZ2OCkku2E
sBc59bvDCL1sa05EcsRmQRbnIJ2C2e83HeuN0XqyUsSwuNLWSbCN9H09WuOuHdUa7L5vXEKl14xj
uw2dSbrTDIFc9wkmXhEQUmlBewcydqeuOk9jxtVQS6rHHfoiy7RBobJkzgtebdS4JpIWqjZpvMkr
M3X9RKnWlg+5qtWDXWdmXJ5lfWkUOmCy62qyy3BKE/JQceZxZBbrY4+VYDbNFsOwv90MOPeTNqc/
/Goc+STtOtMFN6xmz0izALgABkGvuXBS9YugE0pUdVq67ng/m1Q2jpoBHTfNe32diPTRlSjDDBeC
00yY0qGZaS9wRcvWma4C6/jIkmDhG2is4Y33cfysBH66S+Z8q4uyvrf09jDFWuupcXzGzROUJA10
olHUbmtEA71QG6TSPig6aT/3zAfL5fL/9We/fumXr/qzBS1NqyfA6gylcqYbilfrjRdohoifcGkS
BFXHG5W0ga0yTuI+Wr7w63dyzpgfU6MFEW8xtDua9Ua99K2rkS0YODAV9F0027BEzQu2u9Ddr4FT
bSNHOucv5lv/SRQC48Lwjr0qyWMAu5mjPtMuqJeKhYDu/GJOR/8dp/p2uDSViwkf580Cq0wrrDBD
y5Zeg35DhpiHmatL7Ncnf/BQPOn8U2j0Ev1GYWfP8iVqTvOrQUxisoJkR8aLZeO0Wt+MQ7SZj4K4
EbxnMp2LGJDbnh+yeGVdGRGKH8ZWPsXKSnlKPnRjoxbYddiiOzpV4uRf5TUBaKuORvmAfb5+CZ7V
jMyOj748ciA0jBi5Rxhl5nupWU8oV2WnCzYkYHdHmNEZNrk5gJ1jmW5Ebk+NBd/BT12oMPJj9YES
uPMyvBKNqyB88tYh522UW9Ji57UGYxq+qi3EEmRh4Ts2/OOJ3IyyXpW70q2Sa/ZE1a3mW+zZReiK
nB0XNCTdNn+On4U3qARAScge1oXbaWvlWf1I5b0s2kRwzuF3e1Ru1o7gydTrSOo2vIBhot3vqwP8
Nqxu47f+Pett5RI65pk3N63Uz9Ed7iVhsS/htXuWNrWygmp7FMCkZ3t64laDQuTScUpr6CI9+Vx2
uapTWBh2fhMLZ/F2uMZYIBOM2a/71sHHdH5oBic+WERJL9nLwJX4QK6GeNXs5qfBQ/5SbBj2CPGa
6dYeHRrPZtrlh+xZetCu+bBS9Usne8Qe+UcV/bzdd+jpN9aTeDGu8uTILBwBy+Ut5eVLt0MbMIMN
xyvhkO3NI8AxjeQ13qbjsgICOo7JC+4M7PpN/l0fq1fhMu5SGPputp3X6v4GcXIdHrG8rO5EXEOo
AU3+bCh532sH7O8kfY3A/TbxA8gcHmruuDfkEHcO4EzZFiWGMQjcXJgYLZfqydqGkK+blbHF6FVU
tvGN3NmOTpZcXUBmtqrTXatNfqIPh0swrQRxFz6nC6/a4Ylg2RnUTnPAzGUXPI03wY1PmhttjVud
n7VoqweOHzh36SKf/S21KV7N+R1nzOS73mcrjsHFNwRsFb08947dvDZO8VLvfWDAe7dRHeExsmMM
klu79cJwA5skPI3v6a4+GufSfR/DVXNQ3HINK7dyTGe8J28IQp6MCxyX4gVLMLDoYE3sdxSsQ3PV
/sQ/aWtDniCgDBLiSVTOrSftAX2GN44y5YM530KohwHugn6n0PJOCh8MTE2PFKcP/Nmrt+ImrBiZ
lK56bff4XVeDJ300b4s3Mjt6LRyrrdjhcGRbK1yxX6qt+SSFq+FTt/EpdbuH7GlR9EDFJe3CS57S
wROuYEVxyyMFDhKvxI18Ni/xOw5J1dpwtcts2PW9TB3ziT5x/pEwBUi97CA+KRfrEpIq3dj+dgZA
PvEJ0azHuLTazYegOq1LuZGvGRNhT7ArHvSXYWO8+Yd6H7i5V/40m9BfxR/VMmmyrWxvMD3hm9sl
PmukihMS9ObvO+MxvaRgXfjl2+kN3P5FJLDjIVYdjaIJpY2XcQAhnoEN9BOIRxW+bseVaBtf8Din
CQHMaYBao6wwxauvaBYq7hoWjQwdzCYmAOqjRu2Z2b6y5ZO3y+fwXTDQGq2aTzrWcY2fPuxEhrEY
lKwbTzqHsI9dQntxX8Z/nYfNYspJRuZqWrgPtvlQXsQWlNDxubKivTC4hraCAA29jvyXnX9Ty5WK
l3H9CCFynM/Ck8zc8TG+wecWgILtNHMbdS0dyZ5lOOcxjW1XnLqfwck8lrHTO8Q8H4Sn8WwdiCpg
iErFcLQOgXb0MVFexQdhQ5eIDkO5ciNK1G4v2tU4G6/BE1fCq7FVvoRDg8+5jfEhZEpGXmzo0Kuf
Secb7Qim6Ep8sNaIGVbhq/5DVvYF31sByPMV3zsVt1WWKjNSTzpZeAG7DHKtXRPAU1hBABYVB1dF
8wkH/PpHDNbCLn7D1dl/lLbSQ9W9x4fs7rO0qcHhK5N1u6JrgyZDygLu4O1DylE2+V7FeSgOrrpt
KifYZtMm/rHaZwGvB0cbuDJV8jNXDHoFywk0h52Fi5HpdK/Yy5YeIyU4FUR5k3FxZAQLy3pyFMgy
DEC8+RLmrijb+TpwWuy21gbU7Isy2fKmfbaOkuiWe0SQmmGjBz7orsU2kR6El2TdepTu8jn6Do4k
xJlfYr/VOVPPk2TDXegcgxwDiqbRUT+xDtgz48x4i9Wtb+1pQKK9wpR/1Yfr4pS/Wi/U6NKhEmwc
L5a4u3dwfui4/pd2SgZbPieqXfuECIl2+2GJ8PQgGB9rn2PBES76U9BfdPzH96nTuA02BqvKrY6B
3X/kd/k6vWSMUT6AfsKduc9PmbpuXsPnclo3n2y5xVpyr3wIj3y6G2lHpjcfmDE88EHM1SpqnOia
hJ5lXbBY6qStzBitBdbkKbGnbeUuRjvdXI9bLTlIdu9J7gxJ46X1Wpi7JlZdtv7lI/oenYYog70v
Osax/2lFzwf7ksGC3Py5gTC46m/C68wn3a8HmrEHcx8pzJvW+fSY7tN873sWvb9dHUJP/VCtS4fw
GWbLtJo2zae/VYSVFW26R0IehGHT3EgzQr9INCEU1YwPb7/Y4qzliPGzNzxo3UEPXdQY8sH4IRQF
lxZNswkrkGzt0nHdC4SwOxCJtef6MkCT/8jhXK4FlB5nATt2ZksOE0hElGqxZmPmLtkIXoZP7vzA
CmvOhKFKuROKKwZW0B+6PaEV5uICtJMf+fuGgLH5CvRpehz7vYGRKdxKMprRTGa2Hm6UfIOlCz17
pF+oFOLipqtHrFEb80ojKXRHCrbyu35srac2Jmzd1d7ibCtdOKCgP8nRDVAwf2weooccTeVuqNbB
U3dPKhfbO3YM4xobx/6tSeFSforGiqiE4FnDPx+dyoauGGaA7gXFqUp2gHOUc7CQolPwbr7JRw6J
9Du+9G8G2J3Xr5W34lBtw123b1/VxzJ1JybCcEqflIK8B2RTxDDMXpg55boyPOutzVwTRlG2L5TV
lD/khoMEMCTU8SGYn4ovwhRClBskxeLZS2n+HWhr5B75D9quTP1GWzYRi7ZGhpXqNiw5iIML4bu0
243xUMu2uAMmveLU2u2bJ6ad/l0Q7Pk4/xQH/al4ic2V75nXgPJrlz+jQV0p7YowzPRYYk7Kw0I6
oq8qNitPicV2qaRVDQNlld6o49r8PSDpHGj0OILr3XmdiEMRD3B97RJ43cT6PjJx88u71l+Ec/aE
UgZTUMpxptcxVNEPyJ7zNxdbhTBiH1BK2Ka/F+/wVp4auo6doNgas/aT6TUQppcQlpV20Y7w6OPn
aUMIgvrBwhd2fbqjbkXw4wCY529R5dTf3aFxJLYM1xOsOgj5zzlH9c73qFuc7JLsldrRNphWbcxt
dDQPJVowkyp4ZRzDByqH4I09k+57LL+QwKhuK9rlkz7vsOdY9LYJDPZ1bV19pDGsNm2nnQzi+vbg
6uAUquej4CsJt1wz8SyfGP8GbxIHFhVV7CAsyfeJ6abPvuTMxder8FaOb2Jx6VOnegF1xtbUJwaY
GwSKAkRqyrOxvo5q5ZqPXbn2A8r6NmfstuKTs754GNyqCWU8Dc0Ww9pjdh1vZmT3b5bh1Ds1tEHZ
vybN1q4IWphOSqozn2tGfpvqLno8Rp+86hVde9TsQwo/eQMQbMpeeGODFjDHN+ouuwQuJFuT83OX
btND8d6bdrBPr8GJRGAC0Kp7B2HnGyDgUf1gPkMjSsFqrpHJWAcYy4GdQBbfRef8kZctncU38aJc
ATP4saij6BFe0foQR0ItLu4Lh4cr7NM3sDsahfS78fcQSJYp+zX44jTOhB2MKmIP7gh2P+Kf2osZ
6W3LtfrpY9PtSD49HzWyXRytR7SM4HrlYdhlzUpzmnX4lcXMsOiHvNaGJfNS7+I1dxTrpXsBKuC+
7l6APtpqVSNscWQneFAfhddsI36K06YM7Iatek44DyF+8pG377i2qZ/1D7fWUDntvCoaZ9iGvaOs
/U9/39yDeh9D5t3KB8Exdhkyt9CpepuoBXFTEW/NScQO5cP+gUIvaLaFz4ZtwJVw/HGjudalvrQ3
yJx3c8IN2AH1ZacvCSSb6RC+U1XHP5x+UuoQ85B+TAB8gf3dk+LHraCScGVzy7f37hIqh/RLe2F1
PmLj7mae5Ttj5Fh744Tzt/jFbAHShTU/hwCY+EVChbfVN+EgeoTWKGs8pSOH0x+b9p3ghEeW1dis
McXfkbAmnaWn5bBZSGL0cMZWOpdLE0uOXO6C5wWn6Sa9vFQSY3kH2IehLZpzLsbqjWRkeTVu1BML
h4cUXohi+kb+aj6mBE7/xNf+k0uAZKRN/ppfp8wtuCcuvjtujSfOKDaF8cXU7aAcpl2MUPg1wboh
Xc2YJa/G1zZwunmrEsxIpmu8CrdUxP43zHHadbi38Tf+IMTOMG7k7gmPyKvER075wB6RWxxJ4Yqv
xal4h45uHRZ8U2Dqs/Yfg6eQ/WT79/SbNdy/UEJPO/iY4iXCANAh/UdAcmYz7mruzV17be4cj+Gj
uEdIcK42w53elRyVg7Qx9tvkIq6Nl5rdVkEoLTYcnhyW2iu19a1/GzymMffyBkFNcCZ4pLueUnoz
vdCwE5/WHPCUIYWk2YiM/Bj2PVs7VtNHfakEYJlVAiksd4ar+TKNe8vpT/7nMN7JdBcyVxPdQqW3
tGH1e8YpAfpn26DwoYkbkDHa4uuygcZTNezLH3+jyd5MJAkVQLcRKy9w+YuFq+2nU/nAKQjn0NpN
vNjarR+13ejyCYgHBad3ehU0xqFNbAyQxKihBdpGXJQMt05L+YyW8COnLAvX41r8qkw3adYc4HeB
g3whLtilZxzL9+YFOYVM4yldhFukrQKt7dlKneoakKAHK/V3AqOZ3a/fJaNOWnpSksc447Bm1Gxp
yPsImt6CxOfhEWtIHMlAKPUerWwoJvvo158nkLCypK1YKlayb6TeXMc19ziaJ2IIYwRTypy+CKnS
bIxW433rjSDvRI2EKASryQ7FIRO/GHVJRO0FSxmG6NCdEzGu3DTn9YRlj9R5YjMMyy8xtJtVx2QD
jfesQINrDqo0Ui6Nxf/9ZTTrY0cYspvoYbobB8y1W5WCMq1xs7O+re+CMNWDJXRmZ0PnAoSFn7DO
SoFO5dcv+nxLDSFwGS4AYkIwLtdtHVE+hOYdkmXthSWFObxHJIgAzyraU5gcQLTT/CVq8VVIzgGI
xVASwOcnEtJnzGdV+UtOxAb3P5o5nTQq3u8uqhj/YSDsFBU9F7kkJJKi7q6C6Vsp/aPf+jIlLJFU
avcS63LDVhHRH/MgOlX24CtntjDMXI/jxSBP1Z2RWoDMMDjzy2e1uU8q7NXl95E5VrBFmi8hjq9W
Wj7VY/PYCnOyOKavijF9H/QSCHW6T6WguK0qeiDrG2kyzskUeKUgnxQaT6v3H3NJfTJ8miND1sh1
muhYasWTU//iM9xZD635XHaztsGpiGJpnG/DLD/wOChgCtUHJyq/TIFAJaPvnFocP4lBF3aWH6Lo
IzFRqQ9NPjbbDpUV50yabmuD0tUYvUHEobwWEJ0gxphcv+rcXgyiVaQuU8zGOJqpNe77nCLT6gED
MR9nDDSrrkVI+QRoTPiW4dsR5AwnkHz0o/e5037UAeKj4LPrMMHfaCnlQoflLAL2U1yFdMOSufpf
/9+T+0/ONYuD9X8YupiQlwwyfVXUmfzQ3wxd9DGV814wa29Q8YcoMK6ye+4L2Y+2TUY2Wla5tRpj
Li1zGdfT7e8//r/9XZafbkkEGutMiNTffHOMURtbrTBqT0yGH39UHbEJgA5iUAxhISj5tQ7aJaKV
/vvPlZaU4t/f9pIrbWH9Dkni9zBlsdHLUR6lmkkLXt01SrFadyNjOJN2v2AmsOmz+ogM76hb8DkZ
J9PZFspWtYb/8aP6HP938F386Qks7/G/X4ohK6pq/Yp35uv/sNTBCFqcoIfWhFZiixBXArYQwndY
mLAiH8KHoGQ+uRjCsHxHpmf9TfOrmSDMTdEH078sBzKz/+u1yBJcVMVUNdmyflsNWuRLslAQc5JX
OYKqmAt+sRVIp/I9RIvmL1GPf38Syp8WoIzEw0BiIuqqviyRf7z9hIndXJZC7ek5cJ8xZDdD0eBJ
Uml1cwt5k4/fkNq3svQxjMldsmTVaqS0hw6AyiTFT9yPoRiThYmU1k5kan1V4x/5yQbZLYqrun42
4YCUE8zUNuPxlh0j8ArnCBoiyGEYcLaXv7+rPz1TWVEMJLJkG8nib+t6CtSSWyloPDPjItSxh7H1
aviXzfNrkf6+chSZvaOJ+G8ZhvyfH92I0nlqLbn2+lq74k1z6TNjPxiA3y07pgSCNYb8gm05dgwW
vxnM7RhrR/QfI/L19KKHrKi0Kc/DAVvUA8/eLU3122oXz5LyLa3q4zxhoFHqlSs2/lnswp+izurN
3z8s+b/csziDFFnXZNEyJUtSf3PZx3d/lAJZoR2wKE0Do8CtQIfjxKhlwiTPnuso8zJCMEfcnghe
dGuTWIr0OZAGCI4JDiP6+B1Y8reZ1Ldm8VxQAtwKcO4/+5lZ/8se+ePZoagM7ri8CCb49fV/rFil
sfTCiHi5rKwVpswQC5n3z4vtlJT1t4SR+qLpfxu1fayAXQYQ4MBkbLKW2n97LX/aPeTbm6IKox5i
6G9LIIBYIgnmVHuJxvTEqJLJWdxGphBMqJIrEnjZT23PiD1gjDGE2dffn90ft69CzBR5DBpnuPj7
s0Nv8j9rcIRQ5NSSDMjcR5BEp5vZxbFN3q3dLDsPXRZWyItLjNLLT7EJrrTYyYzI5JCxj9/+Yogy
Q/ZftbH03RoJgGtwLNMS756ULpsIFMWarn3of+ATsUdGCWAa97vFZaldbKj+/sakP3+ypk7GvSKr
ZJb/5+YiErFlAYm11xR7rQNi1xVUgbDWNiNWM20Ml3iWrG0KcB7j/PL3n/6ne5EVtjieiRjuKb+d
w+roq52acScQBrbQRkEVZ6ap/UCWQGDcYi0HIBnaf3nPfzq1VBHHJBV/H5zsfrOTS8Yu76d0qL15
5FlCuHnTzeLt7+/s337Gb+8s0loZnSgLFpLfcdZrVzWzfzl8/7gm2QySYrEvGHL/viZJJxpquWVT
VNJGGRgBTJwi1sgC04r8Mv6yCVKjtVZ1R/QyF0RNDOPhD6fpIfWrfVT3x15EH0qEuzNMKVMqA8Qg
nMK3qAw2bQMDuFdYyZ0w3cKSu3laDKMC47GM/I/FcMz0YWn8/YOTlq38n6e9IoqaqZicPRaU/d/u
FFUrO4V4O5o3yOl2yzVuq2m2liFBreKMbWY06Q11NyMH7G4CoWJqUlL6llbu/P2l/JaKonKliaJh
WhSrmiwZvx86lW6I5lQqlVflP0LAsD2Uwa+NVmKOO13GuvX3CoYVobL/+8/97+oE1qQJsc7QTVkx
f31C/zh4rUBq5zpJK2+eQyKw2ZMNH/aqKHv0aBy6tf9v9dCy4n/7zHl/RIAinNcU9ffq2MILdp4m
E3WYauIfATObUvalrOPnv7+zP/4cVRYlHjCnubq883+8M50eTrFqo/BMsJvZl11h8duv/H+pNc3/
LnsVyfjHz/ntUBOUVPchjhQelhStYKkOnG+6fJ0IVmgBUqEyV3xMo2JbNPHIuV2+qjGxovGVtw/W
0Hf9RrAWzhVWsQp8LEkJRYzpFbDjEAfsKJ9MvobzwQCDrVIxuOkCMCPVGpHfl2Lu4h8qrEdNhNGL
u09nmZAq/ACPWnRgsk+bHytbrWqCzdxviizM/g9pZ9bbtram6b9S2Pes4kwuoPa50EhJnmQrcZIb
wokdzlycp1/fD71PNxJFbXWhgcJG5TixKJJr+r73fd6b3qRDp3WOXIrARAAvm3Uopx/4zJVdz4ES
z2SPPJJeftH+6FwVeUESziH3+MUAirz0zorjKa22YGjQq7lfNQelBNjHAnNTT0jXDhmSdsLHuHeD
8Guf2WB/W+g64NyPAfngKky8VeLTwXYslxrmpDmbyrK+qBs9nh44NJdbnwqrFDTAOxu7TZwgHnCH
8HM0Tacguv/4TdEuLExsKB2LIUiQmGGd75bSdFIMjmmSLACAAHrYP3VpfjR6/cmtxHeqEd1CHZMj
dp5nkcUPtQhNIE09Vv8bGVn7MTefMK9/sbRyrYXFp0lJv2k2MS260VQLmerbaQwp7JT2KlKDz1VH
EOUU+u0SU+J28NXXOZnEdpIjtja6VGb4WXa0ThWAoIb4nvb9k9WIu6lpn/SEkmvnb8w4pyGSibuq
BCGMjbAx+QdxGi2NoV2FPV7O+Jjp5g1ekqPedE9Y5oLqNR7znWFor2OgbX3FuYMHkywMgsbbXNsW
A63HiNvu+3SxIJlTalqX1YS4As/Ccr5O3eyTVe20T6Gtvb7/u86+qWV9RH27qjsIFTpyviYV+8Hw
PYu2YFupL3Xcef7AnKaZXww93+Gz2KdRfjuFOil85n2QwIYIq0/KJG9xu8DcCcNPYZ98rcKCTMYQ
Jo8fKI9NXt+arfMqLJtqvls9S+yID0kn8G7lD1jj5CNnUN4pH8PVlTfkwkKhC2ipFJ8sVJnO2WTi
Z1BL9WpEHQ2GTAbVuG8gly5tQR0yq6xNlInXCAE7kowKOYvKY0/qgSaob/TelWuZl/OzCdTQHRPc
hIDlIc6PKFRZuq4vMoLaKZyVaOIUJZqNatnaRS/X2lq3R3ivLpWifxmc5ocm1ae6QlkThnCtZVfQ
TXSVYNc3w5VFTPvz1GFwQlNtW9dcqJjnc3sVjJ0SEi3nBVgGqHcVLlJZGi+Iy4ODP1Rf/WyCTujo
qVc7cLZCpd+1repfWdRmOPL5LYJvy3rmuqC72bH8Pvc3Y+L2/tiCl3U/QQTItvj/MmX9zg3B1LEY
4mE85CniREPuqpmm0cyec7MTyIrTGEej/cPKDil2AsrywwO8v+lW+gryJ4wlukkyoUA561cNmefK
g9GlfJeo0SHOwdYy5USCrL3AspH+zw8nBucjAySDRW1D18/2YXXSFGmCpwpCa3vX6ILWe/UCg2rR
pdWp7PNT2o5Ifwyykzr58vGb9+cO2pxXU80BCe0IyzrbZyZdgbtJi7GjuLSb8CuthnE8Ua3bRHZ5
0+vZ40S6xbU92p/Pkl07uGvHYWNkqPbZNyZqSLZB16aeTJB8oiUskvplIgdZMeJ7y0cnneORG16y
2Dmion79+Du/bwF/H22mavC1dc3UbFL15pnhl21EEKVFbpJx701WY9Jb7Hg7bB3pHXHSk3kfp/ax
wxxAe5skrVwBbdFTnSg7czGo7nPVGgSU8WM3Su7HGi9/MbhUTOTLOD4a7S0YP0D2WPSd6trT+nOa
4MI5dLBptywu/+zCS4u6tU2isDeb7kMDN/DkvsaY8EFQHj++SZdeDIOin81tYidknX1UiFTYdxuR
eEkC18DB4RE428xqbx103ljGOFE24vnjz/xzw8zXg5huADmfJ5vzbZdZANZU3AQlEL9eFC+S3AiQ
DCu10D6933KShNam7lx5H//cVpoqR3LjfbPOB58NAqumiNH4TuIpbbsf084zzeQ+stWbj7+edume
WirlLsOFLKifl3HZdg1RxO/2gtw6ztEJkBmNueDGUim/lopxk5j6hpDwjQtbwKyZZSsDp1U77iJE
gUCqLDhwk/Os+NferAvbJe6BprJ/d3XV5kT4+5gYCCLL4xjbb4UPaIrCJ4Pg8sj2b5qoObTdV82P
EfnEMKK0a6+aNa+05+NxnvocC0gYK83ZZ7OANALKUeIJC7iEidGPCgisBdWRzOuy3zUw3RYYNME1
QCLJjYBV2kVVnAX3ISb4Rd/5E5HP0e078NbVMAK6DGrSL7f+kCUQa1gJgmjBsKdgpunVCmccopCi
zTd+nT+mJibyYSbIvEPHmsLEQI+bBJ9YOjvaTu8sA6UkA6oHXvT+1wHiCdhJQJ8wkVNqBQfX99+a
2tpXHUiGSaqzKZ6ENdcol7CPQXJE36nroXwbgPspsvMAcRGHo5UvAJ43xXwMuPLCzYP0jxvrirk0
Q8a4ef7CTTEM15DUYG/slW8+KZ3QSdf2uM8q1GglQBTfavcyh0SCaeoVd87aKOqHjy/i4uAicoD2
hdDh/59NJJlZsnkIZOrh6URSxddWE+3kOs2VQ9uFeiNvsLA59zKp29T6fn+DcbsZeVHmqdcbNJ3Q
JrotyA7m6ZpMM7ZQJ5gH6MF5No1hHcNWv6n87qZ3p2sXcml1s9lYurpL8ZO7//uFTLGKjRg0q6fV
cC9a/rMaqm0dvCTZ+MWarZx1nX6vSutuNsJn7vf/+Q3nLpgs6KarqucVOYaB3SUhs9mY+K/z/a7Q
l2WVf2Wy1v88JFMEY2akz0D5Xj8ftUOd5NokmTHshBaDgPO/SIsUdZZzJO8HygNzVmw0XtTZYtE3
vOWQ5xcdGhO9giKeYHjg5OBNgi3v3L6LTPGcwczRfcIGBuSBtYbA6fo0fGm2IYbC5IQvLpRlXLty
Qfh1CcrOdq/0zV4pihdu5TInRXxUr876F++TbsC6A3vh/tG5SblJjk31yxvJr9ZakMhJ8dJSNgUJ
6aKsSaPvbfrdBPzSK+CqenakdrmPcgQwH78YzjwCzqcDHhRNXtLoCCc5W+dEqwN4CsrEw2SMSwfQ
vwv4AQJlCbUyQvuFSUo29UPIboItwVG49VZ1vzquecrQ1si3IcC6EmWdV7NdilkgQU2HRDnwn04Q
2doP1q0l/Nux0U/uQDGj4GVQjeLFbJLPwmieskK+iEG9KQDVk3aPl6n6WrnWugwU1LXslyhVU4IU
p0krHw1oTYWIZvDwWyRptoduZqylbt/gMX7sDBAwhVMdwtYAb6ESZZmtfMcBeGo/5xHHXF57FcXp
oIK11G9CXodFYkWwdr69//+Ona3f73JRUlEJ5fdYvbaqmhefvUOFlfkPb9/51r7y67mkkLGyldU+
B7bkJt2+p8m5mgdERSIlRJXRs7S24gDz3eZOx0I7xVX+EgfVjzasd5NqnpSIXWbTM2GXVfkEi+Nh
MquebalYJlX4I/6uCZAjbYgowR4fcHh5EhZZMnOmnNRGGa3Yrx0vl1tY5Jkb6B7nudhw+JEKAR+8
VIFbp8NJIIPHpqaf5ShXloFLGwxNNTlGYvAW8zHu91kxddohjgCIeEqjLbQhfwwGf6/Gay0oiSId
X9QCrY6fHoUcr5xx9AtLkMZkOG+aadYa5/t9XWNUm9i3vcnXXsG1fQH2/9nRwnUp8qe4+NZqhmd4
45s9G8sshDvhF1U6N9I3XtyuecpLgHpuQdevmCtV23pAQKH7+YZ6D5Yq0TyFVbr7eKxeml2paWk2
+332Y38cuztoq0MVSOn1MYo2QqnLlvpO1j9VSb6bimSv9s7GCHFoodIccy4OHcmiV9untEEd4YRY
Z8L71Jl+xIP5JXPV1wkWXOx+0rLxJanVK2eqi49X02hL0ovhTHe++pqKiKPKrSUx1tSg7L5CNPQ5
aIqDqkbHgM1Wng7rMQ62o2tdzRW6sLHms+fKs65Zgrn693eLKa9varPk3SI8ZanzNmuDecOo2Vpy
RUL1E876fTipr0WqvlKn3kBs2+a9f2fp7RPW/EXSuMiYgU8ban778ZO8UEDhzZuPMwZ7ME5uZ7Nu
5lcmwHme5NTIL+DGNuNkfYktpssgdBacT2/UnNpSYFl3diD25hB8vnIFF85VPBlVGC7Z8UgWzjYk
hWNGTZZTXSrH7ml+Pr0tvKAGYt58MUX3pKrJZ5nZN0Pi3kX4ydB5yNj4EtfTa+MERyU3v+RA9hUT
16yjXRmdF5ZjzUBVIwyTNemP7nwH3zKfqEOjhG45V8s3yypPac0LFAXl0W3za83gSy+LQcyWbmm6
Thfh7GXhzfClXk+5R3VgUwWo4eGZLCCvrgo7fIrDkf9xuDKc52d8tvLSr1ctw6ADbepinqF+qTgU
Uz9Uqk/xCsfy84SOccAb7jS3gcyvFb6dS0/71886e9+EEiexac6FMvJUF3XkYzDVIHVxwtGil3KQ
ANhcZI2msQ3V8m4qpIMJxz24hBbyOq6wrJ98xz1kprMJ6OdVxbhTpfkMqD6jk086CbildNoWWhuB
4VF3tVKcsMSGIPSNhmItFImDcyja6vROPkaimdF+hM1XvJm55o0G+0KrA7sST7s61HZl7qxz2d2P
0WugO2tR5yjpnL2LB5uSiz5Ir5HjVi3Foai6O5EBfVHGbTXVd0pfnhIAPq2C1RQDaNrdZt24M1pc
amX7M46bU1dzlUF+N+QQTDJ/erJSOiW6INJIYtJeRg4Im3SYFsV3dxcmHM+kKWC++OoXomy+ksbr
VSDLiA4cl4C0xbDqVEJyDIg0mxI/2jvhUvBVNiYqSdx45t5GE+TEQbnJBpTSavZSIM2isliTg9Uc
pmAknTHPWUfskiQfyRsIXmBrGpMOFCmI9oxgnKC0WrZx0CPcbHrYdICi+jEmIKJNHtuMTaIhTMAg
qZryK2bqPrJEWAnWXTg44RayEJJxKtgLQhi++CU661gY25xYIFcpjmD08Ojw1k9ufgR1vjIK9mOO
OuzqnKXQghqX4BfuyA4SyZvAHuRE9cn13YPlVm9dJI9BlR+VukFL4aN5MrG0yx+1qz3rKb7FPJGf
42EHy3Dh2OBuaRw8O8CR/AKTN5BiEXqhxe9K/FuVUKsWcIARWptG2c2vxGCXRzE6B9ceMZFykfM8
ACR9i751ayRwD/3whoTjL9IJhlXejtuPp8uL40dzHI3JwUC2cnZgJde8bEabCUmv/VVlMyOH/cNY
kHiBSsgc7XU7iQNf8co8eGmTQv2D0ytiCrRKZx9rhSMMlWDERUb7R1PFXZ5k1PPzKzPRxeXIYodJ
h5OSM+Cb36ciE3EQObki9/pReG3f4omCBJ/h1qWaQiYwovUoPIpKv42IxSm16zuFSzM+i6pjc4+p
wp4fHEWRlVnRW3QU8HCkJYrTFv17r9g3/M93CAU49LkLP5gemfzXYYTiFSTijVoBSHYpPrYE8jRN
9ZDoRGq59sHPdDpYFrBknyCaHnLmItNyhmDte0Gav8qgeWzDYA9X/CDGDpgCaVOdVeFQyKnmBwSF
BBiIs75djdI+GS0YuITpsh3nHmGqLPUKWmk4zk4ndXwx8snLJwJ3QmepCecuC1WE/K96nSDM6TDg
k+u1cIzosSyOlSvRsJuYBtRmepmfpoQMhv9rSFZubH/mKJVkNtCGEXxWfKzgLUHuZSfyzVd6hAtz
xy5k3jDg6K20IKJQ08W3LptUsgpicApUoerMaVZ63AVUGcA4aiCEU59Y+g5Xi4FAvUmLN4xUgElV
2NxDB5YfYUQfmEQaNOapGPpyM6L5d4omAO8gcGhrcCjoPTqdva9VTJTpnN4+4LHt4s9TUkDfyGaR
OJ7PyOcDZqzgx2Pw0nppGxzRBXo3XtV5jP6yXkZqbWV50uXQD+kx6Z8yOz2MvbpNNOJq/r8+6vyI
1hXwhiXIRy90ICnm8IVzauxgEpd9o1z5Whd3yTbnKnQpyNE4zv3+vdRSL2RpVnyvxKtD0vSCfB0O
cjPv22Nt/KoFxIvhZAc3fOVrXtr1UKWhJMVWi3PY2a7HrpAV5CnTy0DbFwJ6lmF5aZo7JxQHreD5
8uePb+zlT7So5M/Bpn9UG4BTo26BY+hVcYUBrDpBlXnR/PFZptVbwxoC1Wn98Ue+Tx3n+6xZH0ut
E7Wycy7+meoCqj8JCl48pOHSJOSwQ+OI2VIQNKpWi6mxn2rYTGTB9emT657KBIpjNbJHqPq51Sfx
mDdHhYWqxuyKzzRr2JFG01aMSBssRUKdIHnEyaxDguiNQhcx8ua0swvHXk7VtA38olk6LuOtx5VG
1gC17UMHR3fFWDlEEXwpmrf1UvOfqhRjXAMTLhOGJzP90yDKh1zJx4VPJRZB8ypsQmjChNavdPIT
qM32uI5n93lZA01CAEhImFxy+syXcPy/xi7UCQs43sd39eJbyztr0AqiNY0G9fe3th98stJCkXl9
Wbyl42cBbSTxpx34ujvdXDftKsbvOF0rZF56geABUcikoGv+cTKoO2UMC93OPAjVb/HE4xNT/TKm
zUs2azCGqjjC/Tl9/GUvrf50nlC8q/N/3nfXv8w8qqgSBMmQDxOWEAmuZinQac1LfyWtfexq94RG
n+b9ycefe2nG++Vzz8/P8WSmnbTUDGPzsHVT3rHYre96XXuuZHf38WeJCxVqUohtRGIcS5kVzkrl
Te8S6EEok2fk8eMwdP0qQrYeUI3Vq7QhxqX4aRHmRvdp2o5qiJfdhZlB3VDjQft+7Sys2jOC11RC
P7Lt4T4OjCOsyiHzAZwaKSI/RXsNbLxYtQksz7e+xmgk17qOLG8gdq+GMRjGgHOs6VPTgjSZkifm
Rti9kKc2Yb5jT4stGrdJjVub5Lbnd3OJ7cYqsU/Y7sRdInEjlQrnDQ389YKTFwVjyV5fyU/EbNRY
Qqg7+9o26Cwy7pqaND2CIZFSrXOr/9pNZk8IHMcerbG2yL3ufDuA5NwDvyTThCW4gTGRLAMdhnBi
DEczDffzvrmsjGeXHfFQ824QqbAOwuHZDCZisJpTLNs74h6KtZMohyGx1j342UgJfypTNa6tsNmT
MdvcWVVIWhTmVxJ6rywxlwaNmAOoaTwwWs9FnWla1OguC+rqBacraTx34Cga1Xy2CutAw/e5IaLs
ykyvX3p5BZoM3BAOreLz94nzZUBuIROEnTp3OsB7ZLe+vtLqZQkJN5rTobS5BVdHwrP9mEjDzL8b
ojj2gjh7ItO9plJM2zcjtUOPf+Z+8QW9PeFW3TSjJZIDLF54CS1AdbBZ67TDAqxZ0CA+HhcXnAIm
Hgt0HjrTDbXKs3ERKGOKpjKFeeRnG/RTONxVKt5Dpd2ZGd+K/K1iEWHqU0b464kSErYnBMLsUVIh
DzAiKqLZdi2zcJM/kaqHfgur05bUApy48NuJ9Eg/d8bGtw3g8QXEy0YhgCJV52holdzXqAu9j7/U
n4nfoB8RDWjzZsql/DO/Mb/MaMIe3azRjdQb9HhdUlQHpeaeGkmURaUPG034xUpmoMMzXTuF8BU4
w+fYewOyQZo82UYJxwColW7oXpmHLgkxEG3TOpp3Cc4fhdlgsKbC75hsCze8aaP0RUnLYygxRlsm
RuSGjJMKjndtDSfgj/fh0NxatL4Wnc/Js6mdz/0mC/O3JuFBQalH5pa9jaQVOD2/os3dA6E1qH1M
5eeVe6pemEHRRiAVQOBGY+e8q6nGfmBTNsrQZ1cEKSX4/dqRacNX9yQ/oxHh7g6TjHZ9uBc96AEZ
J9OtUGE39OGrOpb6PQ00utspxCDDn/M52xLVmza+BBPDZUy/kw+Zr/u8uYeOCveEZEVRUOPIbUaL
FXXKKoarSm4ng22EOm650SOTFYDKXDpemgiTtN2cs5Rr7KVOQo4RUheeO19wU8I9ADUgfSkFiq6b
uab+Gz7Fx+e6NEK0hkJZq2WB8lQxHl0res6RIS2M1tQWfcFeyVXcm0T8cHqmYDtuXwNLXfkWu5m8
8xCyrUr7G8TSt8AP9kMA+ymIrVVgyOO8nnTOJ2Iwv82bwiY1nuuqOmlt+6rT66Nv/txFukb3n19s
qM0pZM/f991OFA0N8vAAtb5bBVH/89ZXjTvBahCYcbKlWoglvSqJTBHOkThkjo8QAZliO5hfReNN
6cwdHdVvuRx/XHkXLr0KCNIMFdEKh9rzrtpIMyGtGyPzhlimYCGNBXjfxyyohy3nOe5PJI6dqRDi
Oc9f+GySTLuiLLmwacEg6KIzt+YV/bzAS9x1WWbzBk1IHl+fFp9tB8RwJ0ruDXJST4zlesJHuohg
LV8bxRdmf0ol9HQo47JDPK++5/TY2z6Lci9pCZEs8tgzJQwzB9D9yiixV0nMSDeu9WQxBjaZHwIP
rT2/kOQ+h4271fP4zm9LfWeMcwRgJ4AQksulWruuHfxbaJkrApNOkUtwKHuLLbsa9oRV9c8q9l+/
WQzrf/03f/4hC4JXg7A5++O/bollk7X82fz3/M/+z1/7/R/96yQz/u/Dv7J9k3cv2Vt9/pd++7V8
+r+vbvXSvPz2h3WOrmY8tm/V+PhWt2nzfglYJee/+f/6w/94e/8tp7F4+/uvl1ceATRibM8/mr/+
/aPd699/8eRmAfx//foJ//7x/BX+/uuGQLY6eskpaP3zC3/5V28vdfP3X4rr/ue8nxS0uFHl41Hl
iNC/vf9ImP9Jcw1rEO+IqvETCl+5rJrw778M4z+RAWJnQ++tszoJKkW1bOcf6fxC3iTGFDV6pFls
Yf/39T38c+D759H9X8yj6nxE+eVgSAOGIAMKCtSdNBPV4dnBO8IG1MpIq0B8d8yJITGTbjWeCFsm
+gPxz7vgPqf+S4LasLQG2jQ6EdjLEvYWNMxbAOyb0SEsWdjJjatZ4zYvyS5rLWTS2ScElCuR99pK
mqTRiDm8pGlcotSKkhExhLtMw29iNtuyle3e1quvKRb6TV1B+ooKpVy1FSSt6tm9r0OGrFPVc4ml
IRjzS2qTaJHHBhM/XKaYDHeW77bH7OTcTALk+IAZ3C3I0X6P4XBbdUs5RpCKzUWU2UuZmi22jOpU
cWb8JxUGKTNIFBOYAevavD0m6B1mM5LZFkNZp+5a8ElpCMfOYUBDxIXERY1pEebpy3u6GR2B/VCO
2QYHjVyOQzkcNJfeAUQZ0ifvq7H2wAWry0EYyhrsqxfbJKG4X0OtKlYCm/7SjIHtuFI3AMngcs8i
cDy9Bi09wGUuTOBuGWYG4MA6nkzFnaDa+ms3cGpORea3MbGMa7ukP18Q02TbR9Vgll/Tq/99lxSP
RK+ioy52hSFOakMo6vt/UrpTS8uusSeOxLVNaXuvtlyUCUdiimgEvN/MX0bXv9/e/8jb7EFGeVP/
/dfZbM67yubdUDE6I96hRHq2YdMVTR2CJCl2vcJiEhX5VwPLUOVJpX0I9OyTIvK3yEyv3YF5CPw+
REw8ShoSLdciQeN8HZuQSJEmYqf0c6IbFYvkghfbp3uD+G3dNHq1HRWObDFhoVjcYYopNRsVHwEN
X8Pe0ST//PF9ODe8zjcCUYbD8Z8Bi5TprGuGjqrus7xO4VRwI+IcRHgtGkAkfbMdJCkuyrzI26RU
EwSYHPqcJBwlTfZkkVDkYuO5DHrx1g2FwPo6aVsh0+37r7L9ZD0Yur6s/fjp44s2zur47xeNvoYy
EwYl8kPPnl7ACCBMPOaiBZjmqB69JnbHdTOnlFSxTSyXY0Uroy+/Ir0FVB8wDiMfmwF1ELmu9Feg
3PnWEA1JwZSbbHz3IUC51DfW9JrY44YrX09IRi3j743E7ZhSed53/nw8Ucbvoq3vSmu+EXr0OihD
s2Fjxn461B91ykNk04krFZP3F+PsxUG6ORcv2APN++Hfh86QBIT/JMDl86YH0ZYCYiujbBv0n0J3
0m8QRa1FDs0fRWwMoAnSoqJQNksnMNDFnJFLvMGi6gBAODYgHnX2XrQGBl0dKN4gTl0JLz72SYZP
IPkXTAKiaKFzpf6LoAm5sFoIZlaiqZvcal9KOUxepVDilmq+Ln1nGQUmNgD/2ng5a2PwoGc/+WzH
Z1Pp/GF6SwGZj1lrxLsGgagUbc8tn+4rP/2utD4MpJ85wR+5DtZ8qMd6zmGu1tXaqYNpI2pwuoN9
aGogkplmmVe2ZMala+P6KPfilaDhfHaQZSdMQnZlx7uSrLMqcfZTKr9Il11yWdunQnEQqCog1wKW
Pr1T8T0DK8sDG3lx2nbLviNObR7mrf6tdsLv5jSCQgzsI68luVxd6VJ9tOKlNlU/cV65i1w/TWLc
W/kB98ZDGWDJJXNZJfMXJiQH6gf8QiBWQX8UWpHtozj6Fpm+fU1q8ecUZqkUKlGh2Dbe93OPSBLE
ZIvZRbybbB/hRxo/mPUklqoNGceZCAUpiQzKm23fGAfh84eJbeJCK8PHODMzL4+gkn08HbwfBH8Z
HCbOJRVghaaylbEQQJ1tPMxI6bWOU/Uu9AVjVZ3u1dA2Ib7muzx1zB0bYPTgnXrQYXAQwVbdgddQ
gO1q165kHobnV4LkgdfBdfD7nutQSG2xlUphmDaRv7TM1zrEG5ilQbuJYqLe5kDFZKRNNum0JQp1
JWVYeA3ZzvuxT2GdNs6n1KUwHbaTvcE5sJacID++W39Ykue7ZSEDETYrH7PJvEr/UqtoCU+sbDkw
ldTWnWg0wkUofptCflbINvwG13gKVNCxeD69IvzudNRjrF5X76wou2ND+ZrEOPrd4jWxRPw0aGDV
qh7UuJs96EoKIThCxyKFmeOrgrQf68qnloyOpRz1+jYd2O25VbxSnOLq3T9bFub3QEOTbrIyYPZR
z0dkN2pJVFpNtFNNIr5KMI8h/u5D5LogSWvgbMZMjqbMv2i0km1F2sZrH3b63qolkWBOv6dF5SSx
cmXMWGe7jfnCcJ5xw3FMsxc/b0l1VGnl5DtUKqhGOQ3iiDomK3lUxpOlwqYe4qQnQ3d6xKwNsG1W
IpKmqG9Msrv0NmMTGrCwOfCb68FXdpaIVrIwnJ2pjxrn7nozwcpFoJXeq11WbugpzhGVLvxUxfai
NGpPxqBSb51i5UVC1LSMria5tnkdCNtbm5PWLnH5Y3AlP0aSD9uSZEm/csbISgC7JYWDpZB9dRO6
zatPtu0hadu7XE+0+7zjOWIrKK2ieXGn+HbQ99xqNK5h6gkyc1sRiK2STDGBJTbphBGBOz4Xcvz4
tX63750NPYuXGVYAJyQcDmfTMdtVv0dSqXgm2w+P6AZWb/pt08QXT1vLfjCy7uiLuZ3td/mmhO2/
mbKy2NjajGMLdE7x6NZFMlg73CXkKONYHV1yNDtZ7CqZvxHKQDyjGTz7qag9xrO7DERlrXAbmgvC
2qOd25jU7knl2JRqcV90lfm18E+QQmtOTuSbpemmmsSXOJhj4isYqkbu+7uxM+R+qme8NTT1VIFM
R0o988Nw6CHDFG3/s6/pP1s9xtCA7dzKxmm26FG26Izll7Ae7ym+jLAGOS8YOAhJDAq8huCCuS4O
EdKvQs8oIQu79O0LG7YPQdnfrEDRjxRr7rniBqG0JPhZxnuT+C9ErOJK4Vc7Wy8ZBHNlFEQMB1QX
98DZA1JFTmJNyl1SoqaFd1PfJ36uesVA+X7Uxi2pBGvZA94pXdIK1SE/2SntfuxKxxD38Tp19NtE
IQ7MIAFwkdfU4z5+hf6o4s5XyDo+C+TmztT5oSBSdF4ipY7+2QuXPfZfPwjWUmVtpzK/IB+ZLgfq
vZ7k5k1asf8JSvltnMMOndGo4ZkGnjk5wBInDmBXro56wdnaMoN14Dy4OHhQOZ7dv9ElU9RE37tz
K93cRpEKxrftv6Ux1FtfL4IlKoMRaUODRTMD+WvFXjaB5P5n0QvBSX98QTQuzvYC8yOl54OvEQu4
waWd7UrTCgBaV+q+RxqMDvK7Jo0GRe1Kc3d5lytf+NGmCaP8JoiicJsVbyLVCzwKAK/xHkjDQH7t
zlvVkL7n5IYHU76xnWkPPrSgVeTbKdFUBuQc8MV9WLqb95DZtGNUdBr48Q7wTuvDMgybdZcMwUPl
RBypGNU7HuVtPNSvspDxLZ6qwquJTfF1yTgPOn/vcCc3YRBAbRWdsbUrglvjMLwZLMQyCWnB0N/Z
BWPL2Bux89Cyw9iHguvsCAetTfeHCpmMRByzKvamMQgAFMGhTflVsZD1BgUKkQdq8Cjsyd3JkMU/
Qw2CpDmLoMD6/dIgJHobdvVPHjc9nJiOhT66rwZ9pXWaVnwpAiUaF0VdTsCMh7NuqWeudZAB8SdO
aMYn3f3KzQ5vjbx/9FXT3zh9OK0CoiXhQ7f4yelP3thFY619Qmo/+066wShj7sScGri1Ax2oSFEd
WFC/KU4/HQ2QiqZDScKaxpQkp9Dap3PlIhjjaKtJYhc1ZTiQvIkJISKvkmNTTo3b/JrlpsVeL1ol
EGOLRLFvp8EdDpiDyPVi9fVEC1VUtmDQReiHW0nU65dJ3+LE29KlG3dNpv+Ei6I/tmn84kxzPL0D
ztGtTfLscBe1VLe2dk8ozhcmwbtMUwCKx9au7hv/Lp3gQTc5eN946HmSLrFOItY9w8+KVRWSQVk4
ol8PDdkP5qSED4Wekf9i5p6vEyXL6UbfEiw8soi2ym4y4YsbCnTtUDpgnVSb+Nv8ru4H+O90lGjT
DOA9Lfur20yAPYNc7sdItCu7d3+EZlpscqdPbtj00zQt02qRxUN14ticbew2cfiXI+1bhRx3v8N+
F+ay2dlV/9o7JD8GZFkvXasg+iEfCQORxT3Fi1vTInI6cmoSVBLqz2P/yZxKDD3zmLandtWVWkNj
Fsx5pzsWxXj7YIqaslBf23R3na1uVrdqnIa3iS2ShR5DVQdxttK0huarRYKWWWQD4XjmUTc68M85
zZSkHWYGdksPZIjgrqE0pPdcPkzt/BGkBjl0po/Ejx3CjmMjJu5/Nt1V7qODbKdVqYH6R4dH5jSU
BI44+k6ms3+k0tbE6FJ5qyz2iE5LxpljDFvHT9wNNZdnX0OsWtd+sgRSED2kaQNAq2b5MlwAD2WE
hEvxF22SahtSwLpboY3aZ4OE4kWof9KVYPis1zqlwDojLpUN00oJQ0IHukDfSLveJn7g37QKVfCC
3KTUKDnXDk9dPtpgEm6KOAOQrljTlmyve6HYwa2a/ejU3l5Mpm+thkQEt8580VEt7kmIJO9DkuBQ
OxpbME7J5LjBgSYqr4RqDhuyGLb0e4I7ffxhZ9pqLEvtNukmMmxieOmVSb6DEuezQF1CKG21YBtN
3cnM4CfLOL7pBgNmhsJSLtTQa2p3meaYgjptuCU7s1nreageFeAV2vzFQaL12//F1XktN64sWfSL
EAFvXgnQk/K2XxBSqxveVxXM188Cz8TcO+ehGS2JomiAQlbm3nsZyu+3di6nN78VxTbOl9fCwInn
1Rrp4XV/75s8ORCL8XsqFsL/9YAc9cC4Lj4Y0pT4fWlmzh6Um/XWejk05SZVZ2Wxy+VqmKUkvHJa
7drBqS+uBQrNywr7HfU6umaiPs6zidy20Qb9s4ttEu4L94E5vk3IBXTgwac/YdjDAc85eEXDhHcy
+b+b0VLkb9trkBYWcZo+T31iBM+uZtPqmHPzbDj5r7YUyZ5KTVBKwrHMthQabP275cPuWXo6qSLY
pLQm4j+VomvArvHHbGDDd44lj9agqftsIZG5rBgXITvm6JtIIYe6zGwzOchgMiJIqDiV6oPjpS8V
kvJ7vWlIG84seDHCavfFePXiez7K8miM/bcXTA4NSqM9lpJ1SGnKuqNN8mFQyFSOGE4jErRrVRO9
j1ViYfbqEAjL+MrSIsLMJtb6gSEx6aenckQ3lsm91Y9fdWO/iRGjRJHDS1e91zGbw7EGWL6lM353
e9RpgDipM7PZwqjrt7pvrUyVX/bUs1Yh/gzTUt9D3wPOUevtdRkY/1gVFBGLmG9EP6fWDIDRcEDr
CuWhb4w1VMbzkjM37LBwEB1nnRYDfYeQCvKEm+/KBKdtFfQAxwyig5fGfWIMZNyntMM9kmNDphTl
aVxw3hFLpx+NoCEinPiHjaaPxP6Xq5o0iMNyFRtmbSgdmq4xcvBQ1t18HZuejNmWGtpSH6X8EhXN
G3YsMPP84m5KiQTNez7grCJBrnIAM/bAa1gv0NGUeUZVmd83vXOpXTe/EDGHwSEbzV1s2TxMgU6i
4iLYVY31nP6ljDTOWjBvA73rj7nWMAiu/MuAC9ywvANWlxhMNGHlqfmxMJfE3aY3YZGedE+QV1NR
Alqk2oRtQBAQfkpxCGpUFP5LAAqMrEhxqrTBQF/K5RYLqUNmE8m6bEG9LYJIM7RA4J11tw7drNe2
ccpMFsavhaMV5MJYeMYuWPxXEnx+PJnW18BmoFzR5JJ5C82Z4Os1gPi8jGjYNZVv9SIlLzV3XPYx
MmzcZLov7TrYB1AXKvV3AE//UCwaPuwe5ErFDGUu0i4qUR60nipO/eCYm2pa8tBDIG6XQbP3mOEA
HpDktlcYnwx9bI9B3hNhOf4atfepcidAJSQ2SdQLfuw8F+vAg3X8yFngb7KAytDp49d2DHsj0gDT
HQaL+5qJjQWV3BU/e84kbUZOOfTxLMnNnFTrWAdo3tju3UJ86VlzmrgSTzNgvtUkxs6PttNqrizR
1PrQHyaLAcngviUkMW+7gVB9Y4kfvS44FRWuSVdoWhhPYFHmKdlJ0d5ZHuqRntpp1xt2mNsOcUVm
ZGbueJG1tkkyInJntUjaMEShb+NafrcJqavrOH8erM/EQygwxeXBt4sXNI36RtfkhxwxPyouA8ex
ROGtRLdScGoo1bM7hHjtjcgszr3eZlG1ePsiW8hLX4DF9DNav6mQ8ZapgHPAq5YhD97q04LlU1dR
+z6qltBruhsRdnZa2Yn5Mi4fphQrKVdma86V2sCgtUIEZ2I7dvNPO1oI90v3x7Dbt3yELuhMiJzh
du40n3ICPfhuhjBAEuRnllr4LIZxW/bDPs/IPafD2iKiQPdoThc9mAgBH7UPGzpr5s5f7O1RRRKw
Den0YJfT0a9NxNtFAf68NsHMWsNrygaOsgIUOWW7UlhPk7T9Jt3pjCd0QImDRgI27lXVtOxyd59b
oAuGLq22PdFmdQDer2FwtyTgGibtvqihvLdeqIH08rwqg63b8bbLwgkRxD2MMFAEOs8wFyWI2QXj
V07nH316em8l+8nbxDOIiYmNk0y9S7k2g4LW/Mpke+1mDeBt0Vx6rfxt1vM5SC7kItecjd560JP9
S+V2J5JecLkmupLYx8Ivn1yvem7d/uCq9lXQb9jAjs6jLmCTbtd3fdGSa1LphyBh4SN5uQOOyeky
dvnvQkCqR+yxLPI1JUwcVwg5/VaMkCDRgqNbJEb0a2iq+rHyg0PKUhC5BXH++doN1JWp9n2bPrf9
nBJo7fRXRoCcEt1EsvvS/6I44pKtHGBKafDqZhD5HKPGv9PVp2G9UQO8ab8moS6rakqV9cvbD253
uX35z8281KfMo3m6AePNf0fCH4XvfN3u51Yj17HbHQPGh/97n9vXc6fjvGEbd/vqnzuu3rldgC35
ny//60+tDz0WfrIgZIvjg4EPQDakS7ZdxUfx/x/ZFK25bP/7YQmHiWjEE+Szvozb87z975/f/OeP
/dejJIH5XC+o+htTZQvaG94P3cl0Cnlkl//59X89v/96yH/d519v3L/fmn8eZ32JIIhfg4Fm1Jxc
US8ynxVQ5JxhUPdMhQ8qRx0wetNXUMoDtarcT1pih4i2lpPWe3I/Kzr7i97MjEoFmLzBxlZhqPGB
IJS9mVfjR5XKXVpkX6qor2VPG3RoHT2sxK63CytCLfBGdBWwnEL6W13AtM66RGyNSb0naR1cvYpo
U32MjwCiay5ttosNvSN6uWgHBKfqQV+KntIKL2wfp6fBb+tLw+zd9dqL61fVgxXgK/KLbW2xBWMD
km79NDY2OLb/DmmQPOX6dz+S9mMW8GjqHv4GCOUJgsoCTZ3Yv+WLEKnHgji1BOWfobcT+QbYsen2
RZbPapqX07V08vFYGgQu9iMghN567Od1DhFDvfMnUs+ICspK/dAoQr06EKcRrmS5R6uzT233BT6m
ddXhVntO3mwHW6WYtR6kKYFupDU8VoVto/UYkFsgczTtKdn27Nggethx2Gmex7SLN22INaabcqZS
LR9K/Tmj1R31i/fbV9IMhRWE1oCk1x2PLofOxjN/Smo2E/GaK9JxZzhtt829MmHkJq4IJ6zQM7Vs
P9WyB8CVUfeoGMGgdldNXXCv+ceuGq/0Nb50Q+0bXUZJ4QODHNgHpaMzY3N8za3Yv6BPAjbMu0c+
7WdrBA+Eq5JRnEP9EpW2UyM6ckrFfhvLPKNHWzy2VkxcZxJ4hymeH+ySBdUuk3MKZly55PODLj/W
8cgcy3o38bejHaIQ6byi4dnSTrfy4dKzo773m3GXdHeeHmcXe7acjcFRT7KMTyhhZU+nZCiiaZlz
fjc4miygOzDt5MPM+mth4oLyF+LYlqpBmdwxyXFteSrAjhj0HmJj9PcIbrFtzP3Rl7Q8UiaZM2mi
Xp27m0pyDZw1qTa+DjzyVi+6GuAGjdyrqDSbOHKWJDu0RvZTTHW9q3TrJ57zdD/No3EwhOvfpVYB
dppnjM5kiUwPS+cs2wde2nCtmCbUzJXBMAN/zbw/Q4nARYtHjuVMgqVxHHmQab4toe+2gRnFGrkJ
6MWORjad64ADy++S/Nmbfmx90I/8ElEDhObAjm22+KF+KQUco/e+8+W5X5byQOYUDXxruM6AKxRk
6SURXE7N5cuxqSTrbLwv6/gFlsAPUyS795Yw9eZjATIgTuEEdVUZH5QHhzW1M/B/ic9AN3assF5W
akPRfBCwy6FvZVAUazema9TdW7kp184RxpWiIIK72aY9EwGEpVyI+4CVq+sJccPGlC/fvk7rrAao
WCFi6M2i3uml924OsJamkkYSY7qXYSge1/HALEeC0z0321lYHIshAYLyrVtpTNdUe+gXdC1plQBP
IlyGgPfaJjGBiMwsUfd9OcxhaaIq9wmoOnSd86uWHouGDV3FcBJcoBmaEXOsgP+24sMo0rPwjGkv
LaATBIdSMj+b7bjP/soY4880uSeF/2rresZfDsAxBM9LDZHbb4Y37mLq/H0s7GorNQ+XtmUS7LDM
8BdMDkCkKGlZhrVFg59tMrkSs0F7ziT6tvymxphEkp2b0j4tLo62TAQI2Nm/JGb/FNR5A/Bkfisd
q9oV2VugI7026xbzV5zvs9y4Nt60V4t5Mu2ALqqtjs6ckUqh9SEzRSBjXQzORrOrff/jZOPWbXyK
UIdGS52bUF0qy9vKSr0QRXBvdfnfSvMffUHyhIhtAK2Lvc2ehqrrYLGSmNPM5WNVVPB3TH3LsMDy
jB+BeHg7CHGpku49mKtmkyeoAdAdvrSLHu/zKvcjbaQHHsTC3U5Luxs9XMFes1DPENvZ2zQTDLEF
gd0h+RqaBxRrCaTcu0zP38hwYjphjV8xsgnczQYIDjkzul6St7yw/5gddl8gFy11kXvKa0qKAf7x
kyXSnUdwMh66rdN51mXgDEh77XvIWR9G70PrazYsvdlclRBwiR1yJ+RJ734RSdGFlhkrFr/5mAza
g95luHMNBMRFTGtugTgee8zO0riXe63239Jkys6dXn26FHqd0FeWlUcJH9MuGyf3ZVmgg8aWuxk4
Q4ulQ/Wi5WGTNQQZBiP72Yo5aZNPBz1XkVsKlPkyxryb6hgchDrIsrlm0vklaeDuAlEw+vDw6sYf
yhDZuSA43p24r7TScGnYJGaQtYY276i/6Qv7GUdmSoIXzA5ARwjy2kNl7gj1T0jKm/XdKId6p7yT
iLua8N60iSjzO7+lnYfE/DLGywgRt0m2cSeeTJeeRmeXL4PcaS64NIvVk61qhjNP9ccScfS5T9ct
3jCYJ9EIkmLY1/uymELZghe0XKXvM5uKn0vVSR9Q6ecZgmkNaDxSIi/SdFUeHJH8hYtyRKji7SlF
WJZHJtvL0LOJAAUe6nQToXuZzB+xBAQNF049nc9TXh2aRB3bWoEPrzYsnIhg3QjP7hA5RfYa08gk
UGjyQzObHkx7fqlrRVPYysZdo9PNY/ke0YhrnSpCL7FO2pDC88Xr3rsBYm4c85sCBrNaT1I9iMst
f3GOASkyb83ot8GwgXxR5GnFG4uHTBoaNc1sZlvdAKZXOXRAaFb0jGHQ5Mrx0iV/6qwEjwacZZub
bbalJ/SUo5LfS6OdI296Xhqr/qEvXnZYRZFZtKeFAe17UiTv0gYRkecDxZHRnbWJMXrdHuNlZWX3
5d6BqnVfClYdV8Narpk/TpP4zEUK6zTXoCY6y8StX6Ug3jqWBmV+JEa280/JUtkHdjs06kABVMM0
kdTd3mWBk991nnvsc6yrVPPQHj0dTnhn7fz8IFqVnyI2bmSPV7p3Dsz8OpOsfJh1WIvxHvWctkVZ
vnfzXrGdSblI/DLZI2yI/Gln3h4DX0CjMRISgYp6S7Zh2dpvXTA+zc3w1qWMs7vUfZfgT3baci/t
GKIaUex6Sklik2yPhO+sJ9aDNvS8A6NHwlV673L6gxxx78g3wC3owEX2137nMLwTHgr9ePYie7KN
kJVEjzr2YxwjxhSKadk6A6I1zyBY0UguzSRemBOQS6kFVUTf/2kxHkRfrZJNFE+dwJ1rz3Gkcp6O
bD0CIYkt1qS9VROxCV6wrKV4dxfrbXp1qpHUPkXvs6EfyeTd0O4noJLV4IpTneXyROuWpnSduaDW
Wrop/3xTKsbrPeIg02sYLJV4KipNa7nEttZrYjKjkgl0AfLNTCYy48zVqKkjaTeA0gM28wc3hce9
BPrpduMl2oT8jtIpF+M/N268YHL0wB46awKYt94QWHDyFt06DFghN43E599YZFjUnnkaS/BsQrQG
FNchO4/uq8jIDQy1cvlEnbstLOkdjCKYTu3Uo0CzmguApv50u9Hw9v3zPy5XMOloCIGY5ntwVp2p
A+1o5v1JpB6tzPV/eEwYohpjIvaN4RztYe5OCW2p03h7hf/52pKVF80JWV4J9A15dmQeb1RL0jO+
jObkLkwB64z9w8YaBSw94SfvZlHGW1pCc97Gx9vfrK104Gf/9+czum9DFQfkV7vjiZZ1Xm2Ceul3
ctGebTmNp+GTQXN/Stef3+40TSjeJqIN4X7HLNBi0IADFyMmDcimbsv+I/H0lgTEnjF6Ddi1J1AU
6d0M5y91iI3O6rDuYC3XGQdjrSsBvJOygiNAtfQWuSmGqjwtd/76oio75uUsAZ2XFhBSEHvznnbQ
4Z8frvt3PkgGhdP34lstMzCnaE6dsECriopXwrD7cVr3n7ebnEtFNNG22uC37xhcye5U5XmE2vcu
dys0qC3YRao4/D9J0+Ms4aYghAJwqe5DZc0XDO2zecpmqu1R883PwlnEkZhWUFe+c8Kl89W5HTDu
muNXCCxecyFOtxv62ZEhPUrlsYMLUsY+HQ3xvz+8/a9cv+z9lknK6tqrJUPPVJu5iK+9NU9Nb0PZ
MsrpNomxdnDMFHi7fG1cgkP0RXxyjftkBfxdE3zi+ohoFPRnpv3IBQpvoyn9b9Lw7UWNj6V/LmL9
zS4JAKWvQZdXf1vY126QrD6Yk/VumMabo0A4C4COQeU+xZnazcuU0jqXR2riP01C3fwrceRHVzEO
tUoemkjhe08bH1Fgvg3kryDXeZ1cKhBPfekKzC2hayLSum+Cqr8QX4IocNlstvoUolk6Vn591mjy
h/5Iy5yk5upsiRVVbXH+2gOjvoqSkVWpOTXefCnShU3d+q3/3Az0oxg6yPRYw7m/fb/0um6v5ezZ
15/9665ZuR58t4e8/ViXwtv2k/3+r/upQKGvv33zdr9lcHz4ffaVxEGmQnVF1sRslSGjhr+dM15h
lNFqDzJ4mMiVVh5C1c7aq0cFgLU7ECfV65GvnaucyJNeashOS/06wQQImQsSfOLfx727QWRhki5p
AdRO+ECqkawSaGu2tU7CHBDCRcAeVmd1s/jR4DPaUFnH2Fi03jOnnKH/lQr+dTuFWT2N2M/7KwGB
8cX1TqABgLDDEJgDlT9ZVQPIfKa4qZsiP7lTfp4GsIUOaephv/buCLpgjtGK7w6Z575B8tmZ1YFG
gnnQMCyz7feo6bq949gsd4JYfjTKEZaRZetK49nIu+lgy4SiO+Za7FNjzFyu95Z7Z/XBYUq7gTj2
ct8NujilsXnsndSLoDQQUuNPh5QtC6UiiusUkfmeTiR7fWH89byJc9Seo6FgkpRb+Uc7kc4d28vW
45o/j++64auT1xQQpkqxM13391D6V88dHkVXPrgi+bGdGg5CqkVJcmm5lL+OhbnXi8E55r4VjjrF
7zzsheOrI9vZ16r3TWbDDOpIOvtpBv+tM61k162DgKHx7jg7XrMgRW9gJIDbLH/ni/Q7H8YPVnte
YnMkTZW9RJq+wGN4gOTeSub9CxlBQBM5z8TY7lTTjcxcFrlH8vVH+2GfNV5y330x3GTcIkL1IrwT
LzhOxMmx4aZogjwCN/H+ts0Y74flGtcDsrXeOjHHrLDbeUMPfrJYnrE4MZwzjb1RvVuu/durcZE6
9AXBEmXzdtVCC6axk8fzseJs1VK1ZJUwRJIqbvdZXz3Q6qXKZXNupdtRMw9ykJcaN+LO0WqWCMjr
tp49aJbxy7PShzFRDzliAKdkQznaaRDFcdIjGutoXRfEp+lQgted5rYr3PPcuveLxfCqQEliOpJ9
sjm9JAZD4LpPf7Q1xcjqtDMRBQiT5HWqpk+7oFxNrfEBz/Zj79KrEM6TPqr3tFQfdZpePWc65PTs
nbwNAChXv3wP/dmiQLNonBb22FzgAXzx6eOTtJNHt0x/U2sBTa7TozkXFxZ6srvdH3doLtId/0yG
/UcykmeB/ppKBG2DMzI7kQ9LXfWhIYhPwB5w8ar5uxr8vy1C8xYhQdD3IGKF8WANP2hgvpWBkfFF
yCGnvcNCuXTN71nHcj6lfya/oHkGjilMpvwurazPYllbASYzi0G9zYE5sSfKEQv4CacoHvqOLGcE
7p8cl9k21z2a7I11Nyf6m/DdNMrRCdOHB5m7Pg56kZWaBQV6nkA6+/2z4eN6GJgm0jqpQodoyQ1a
nVUGCODNxRev1yazW/wCpUmCumcxpOeJk/XXRro9vuSdaPf1UjPq7wjNFJ+i1MlvmN8zvyi2kstq
ZVQ0+1QcnPvJJFkS3Lbm4Lq1ur1BOOoGA/M0oSE36jGIRmO6sxSmWwQG+QzIUvXdxZ0YbLC5vk8T
k6v6fbvahuzutafJ6ybORcz0rrx1zTJxsSZxetRTmG/MpGit2b9HHRmOmXfR7BtpZCaS2leXL/6Q
P41kX3R0XieQujlgOnLZaf3i5GG14gDMDQpYXthB6/0DZ+mqEz7m4/AoLe0rDvwn3mGYxyvzSz3M
CUsPiUfa7EYyBakqxb0s4hPO/UNDllBFFEhTjW80mCAj/EX8XMuACYFXPDXN/KzE8t5Ca9gERnlS
WXUhyIOEMD4e5aB/NGhgGXjw2MCV1qNVYFHxRPCNm2AIMyXTMCXPa8h0FDWOCts6G/awHVC5DkhJ
vhK0dMAw41/LqKutwfMoOStT7QGc4abQFwQ1zCul9U1rgrBKfEp23P4WggwC+jp5O7jsMv6QEqaH
vRszu/KcvSaGtzRzX5la0ESTdJCzcvwjmo5rpuE/6lmyl90nge9TyC7rDqzCNTeW334WvE0Jo1Am
hQjitrFwFoqG+k2DLgTJpf2dpDmtwDbmwtN3O+XHxm6gsR/OAdtTe/hgmGSHY+63B6wK2LyUQtdm
6lQP08qPVz/QUklckctD7+piE6cVPmKMY/5U/9Vpi67RzUSNxZyUqAnmvNuxTX5Zht9ahu1IFqSC
m0KcDRVzECHo35XVc9UbGMc6RG1NWkqsDJTAlYIi7WXXLOjfk9oYyKbUg/uEbuqGWfK3wVDggPsp
22ZVUx0Jigxtwga2CBOqSMPpFi0a72ceGwtqUFqgi2ldmoU+q+7NXQRZ9y5YZfR6G58S37nzJ9d+
7uZnSxUo9RrkFQZqPCcWOXMKd8urXMMMaC9Jz/0dU9ScuwXodjPiFZHxuF9k0h0sNmLESMAULi2S
BeIW+XpDWmQI8MZg/Dz8LYzxUAbInrKiYn01zZaYNu6/EJpBLloFq1asHDYfI7djQHT3gchCZKOF
Yg9qT7mZbQMpaUCLIjvXzvzYMc+7BLbwLm7WmTu8JeRJdU5zMaqghcBqXgOz/E6Ut0BCrMVxYiY2
Bl53keuN32RiOxl8vHj33JO5+k7mqTzj5/f3ervU58xig1gUa2cJteSpL2WwW22Yc1kZB/pn9wQG
BSgiufEJtNXMKqo6J9gXjjefssFCE0RbP3GJ1pklF1HDlhVyhIH+GJeSu9uNMaPc0wKU5pBkfAb3
sGXH1ZWI6HNjiOASA8Lcle6EszAHX6tQ/ZoAWC4TF8OwxTe+sZtpDic56M/UqurZO0KpXJ59p6gx
cDjm2ZUNoWWC6Zeqxv5FGFO1wxVBlZjn5t7POeQS4WiPVvOayMZ7uH3hJsa8M9YZfqNhuLedcc02
RFJgmyi6i2FY7tIl5brqUs20usWVTvD2uGYN8UfVfwZbZHvL7N1LueCsMvrsQBIAXOJuWEI9Rfzj
xVjivQnZnIw1aN/YIko6waHtjfZ2GU2xN022eyJf3M2oepvSUmO4XgkeTTEYXhqm/LNOzwUy0eTv
R0IOn3kUwsUEqY0dk+68MyJbGQSo1moK3dHlMfdxlhkXUg3R+ZkFYkbyV/mQJ3z/pFCetXQ5LrPU
D7GyjlqAxSilnChzos7kRApK78Kz7J7EAhiqyIxduvosMdExxFi069Q7MvJTandXorxDHiMiTjOb
JTU+aBOxi9CmZgSjW9FxZcoGftnSk53LW7ZvXRrxcFNHehSE648K9QXiAUyU9inOEFQO1kCt6J2S
0n5oVH40aPxRQWkD7qU3X2fvcTP0ypUHoCdDOC7s/EZL4s/jArq1feKL7YSYwrG/JlPnXVNyp/aL
6O/bxb4sQ1XvJq//LJT2E9ijjZa02shklbc0JRuCijcCvQ5b17g4lzXmY4pAKOMTK8wiv+15vltU
/dzUioyIYIo3zZD4UUoNZzVcNmtMLZkHgqtPsq1fzcmmVPbfIoZMKOjmIXGa7rw8Pq//Foerb+6N
YdwF3XuKSIyxZtqP5dmPzZd2zuZ7f9TW/Dr9zmr9zTSnn1rZPDWDtoE6GiNkgftdzCWfEWWKzews
yjKWaruxzQgBVKjN9cLcWNqR8pPvMh8Q1FpAyLO5Wa559rusneDIZp8GqjsMLFIzvEAQlZgfMaFp
rnMt6o4dcY8lmxhc0FbFicbrgFYrF2uv2WAF1ZmRue+4ZPIHkYwfXUz5kUp5qMF2RlAxL0E+VFtV
2ed5kqtlmrzOgJLJNUh/TgoLXsQk0oM1sbPOKx07ZJXszG6MT5ZbclbqpXiyDPOQ2z9xEaTU4Ciu
SaOgp5mnD9JR2jFmJi0SowuZ6eNTSo3zkE9+RHAiAqxSVduKHuF6jOtbadEaXoKiO8/C2HU1F4x5
8o+pbPujjvkqd2yGPWp5LI3yIe0ql8jWIaHmMLILZFltU0zePdfDV31qPzmF9GOqofX0lz44egZE
iYZOnmk2byZTqL0rxTcIj/EknewJVfHqNpkuc25fXZn57IKpL4Z6fOsLctDcEdUJM4/JpTnrJi2P
JVTo5kxIluVXp3pJW9G5DDr2AbtlR2WSUbBhihxjpcxPHF8Zvbz2wemXcOok5h+vJTW0to9yQUqT
PNatsvGPO2e/1UIH0TJTCee9RBFhOcrHYaIwdNf2t7EY2q4uCKQdmEhss6mN4kB836zxt3esqoXa
Ftl9ijEpHrCFLq+tcyCyeNy0vnceeGujuifHpLEpEUuD3JiCygqFOe5PFCL0gWlS+HZ+GQLnUcmZ
imm1E9/MfvoonLPLAQ4JY5Ibz3GWg4Oi/661n2736kWPQjPA00pMAWLvmhpEpQMKqHSNa/HjjM00
QgTT33ukKu+xYVAV5P6dYQ1NFHQQ1O06v5LTtJGdi3Ck8I0wQBx3bYLB4neJFxDd7mbN1BPtO5mr
F/b6zMwWUjvS+FwYBcUmbpqm+E4BrR4Ml2bwsBhbsuy/axsRK5KW9B+vvaEIlB0Z4NZrnk/MGdBm
qKvcRdT7lNgkGzT0GiWAARyTJjI9zXbwIv2y2hGbN7LRbTMXG+pAwWeDeS7xPkuacSE7zBeCjAjY
tVoVJl18LEkJjtBFncjeNDYDDljpopnNyhe7A4UCDIJRG1IHu1UPxGkN8JP59RusJe7b7RDEEvgg
9/QKNrS3JbVwuoo4l/gzV/FLIkAkpsyQkK+x25VzGRFK89dSKggroNuhWpjQFBioe6wh6KzCBYmR
1pk/rKerha14MFp6ceYI4JDEVURZHajNFCnEaDZRlqtL5lhfnsF6RJDfXZNSUetEjyYm63zK/Bg5
I+eCc6+NNh+S6Tx1HCRALiN/0F6mEk95m8+fQrIXc1umPlrGh223+jadcwojDZXZMETrO8MwMt/w
uTOSmDRSmFF40ODce4gLraqE/Wik37frydJ5R0KjjnP+oEzndwpAc9MG/MqtfUd4DhvC9Huilpxq
9ZEufHZGo2k4NWvs0IhQMj6+OzO/tw0LhmQ7Vec8yA0AIPNukGLaVSmbXJihbFPLUXt1UzGdRsM+
dLp+twzucO07Ka4NM/eKmenRK+rpuNbAbjl2D6XFopnN9qdMRvtBUUbqk9lj+Cu3mmWqh0KsE54l
YtZWR+M45Ydaup9D0pfn242m5K801ZITtAFnWzbZRUvgxIV05lRksAk514v3no4a8llnNq/zpGeH
eMEJzjr6xLBd7RdTf2od4e5YS5yzJeMzYhTqoWmIWrb4h87vfgXwfcJuMCC8cIiKWduOLhfJ9aDS
11iHVNofmscwMRfr+0d77eTMONMIN19smqC8yssUHBn2BMTCsZudhLdB4KQfhX/wujLY0+QneAl9
X4jOL1pzJY9zgePpJrs1pLJCwyQdQfLpURioTUCZMK47NbM3ky0pyTgXGf1xIiZgBbOPXKEELTzc
DNSPj07R3nlTgqVsiXrcPcS7ojbtM46lUbtrqGSQOFA0lW7xbAunRobz5xZv5FoIsA126xsP7RDP
rZ2JuO623ei+iZbcIWbkyy5B3VMP3VtPZRx2E2vQbSGivdIQrmAFm3bgchyXmsPJ/r3U625Ueuz9
M1g1HWe/x1yC2T3FLaRCMtw2KCOOlcfUn86a2nrVfaUTWQKrrzvopERQKaIXMW0UHdlMvRewGstB
vRsahuuYsswmF4ZSn5ExQHVR9idcL6htFRfV2/vkuh/aiDbNNvDMmziGbk+Y/MJlk1Bt6WPyulAI
RpSuXOslQSZVCZOkiHcphwDCFOMP2bdTxDkZaY2NG0silgAmSNE60cjEVUdHgXM10x3siUA2bwuW
abDUFMh9hFCSqoehw/+wd2ZLbnLZtn4i/qBvbkFCvZTKVLY3hNNO0/c9T78/SNefLlfV2acuT8QJ
Owg6IVLAYq05x/hmUJAzNXZ5TBovLIJ9ZQTvs/m/oZxPmnE3IaRF7C0Jn2WkRLN78KXmaeS2wqME
SeXXLShWJL0jPN++2t6kVRfTYsUj7WPmVll5jq2R96O5C6XgBRd9vcp6jGhQIeiWsFPeGJsx1Rj6
epXlEFv7EDGwEy0zV2JFk++d02mkTdb7E6Hr0THAwTghyk/NR2SCPqC257C3Y2J1kdJ7xvFnwccg
aEgI5ub2qqvdDlEEmn3a5xoSGXFsqlZVdPkwiBCqlKN3qx5PS0gdG4kCVx09RqzmhOCicSWo+tGY
45Q07VRNnKFlZZzeFUZ7CmlkqHH63khtiY2Yv6YQ0/WUqeT6p23q1cFKI3xuC/N1/GwT234vSHHv
Wn30npC0ckoFs0wirUK5UwC8IaDQenAYM2vdHC+MSYJzSRbKTonbPnddUOIWyX2XcpXjc4rnUOyp
UZwr7UdIQGcLNl28M3PxYxgefCuX3whUoHgG8HwMVT3aaspUOT5m9RVlEL7nopjs8zLfhVSOOClD
t0s7Bn+WpMqnjj5OmkzorPPR21i6xXMyly1dKlSmBrdzAfLALqEpwyVJVmFVAwQUsnctkwB4JDyP
8x1SSe13yqE9ynJ2gilw7nNwIF7Vwe7ivStW6o7YN4OcViKtR5y5n+8eTSxppOglijPobLBixfZo
VJREAC6f8MSpvvk2tePeSPA562r8PLeHPCeoDox1EYTvgeHd8ri8UovhpRmDH0mib4M+o1WLtNYm
quEgmoF5qBsPJd1rpSdCqIRzZD+hu6vOD1E58EV1TmBv0rCPJWlxoTKwg9WX27ug24HvtrGnkeCb
SItsATldJcZ2eWEDrKZi3gHTXGT7vpasIhIebXToDnJlvheiuYtVC3egvAukEHtWU3z3apN7lptL
bLXbYJInV1MHP3NmpaM9lzTSgddTqZCXr9lxa6skUnj5UWUHMzXgXGs7P7syVS7clNMZBPM2NDR3
lRhRh1dozsC+aarm7gQAe1ctcSub+cWjJJEjZrila0Ldmq+ec3R49nLmS+W3SB8vpSk8tEDfSMdj
f6MXUUzWWZ69wePEi0AxsG82Fo0cnGd1oGBKzO2/gKiWx8WPLBuDxElAO01skevrY0Jo2yhytIJm
yUMcj2HjSZ9X8zwMdlcpK4wltA74a1cp4I9cspxxVM9CmfArqEZFAyZ6P8OZRzmvF0ekVnRdqVLX
IRVCMlRRJ4CwHRnT8aT2Xrtavmvet6aBA49k534BM2ce7hSGKDuywpPUhiccUXOUnpdOkFHl3VSA
9suEQzKBbIlOY1u03BQmnqZEr7h4Ke8wqli+y6myr2IT+9jMyYogyCUGEUVvrkEN/DVi7BSN6zGd
qw7QG5zH9qkwneJc+64VjFS8lPdzQAjaCAprkwiivqbn89RZ3lqoGNxx99tJgmVgseaajUcCXZ4j
hUO29qi6XNYMxdOELgJV3FcG8COSOxgyQK9Do9VgQnPL8hav5nBFgMCNocD82uTmyPGkTxssGsJ6
KnGfxbg2svIt58qto9h6hMG6kkLhGtYAlKjDQNZUbRkyQt7yKlXcSGXIH1rXD2rfPjXzKCupjEPT
KSMOCl7Tpki6POjvIrzdq2QK33uZh75S9U1rTYzYYrq1JS4ODEjV1kfij8ZyQlIyWYSM5/uxX/hI
eadytj+XthsvHYEGCQX7kG+7JhvpN3LJBkV5MMsiOhuj+pGk72DMhhfSoOJoHHHRIcRP0PTiZN4p
cTjuS6mKcT+r1kozosJB1hBfImIPThIVBGF0A3QRZSd8KTcfSOc4WR/IKw7hYhRGHoT7TuIJ2qkR
pc6s4TFuR0qbVzEinLEmxU9RCofgYb9C0rMWe8k7CRMtlmyMN1NBE8XDj1ujI7VSWtO2q+s7iXM8
RAZCtlGrdmoIzb4aLzURrwndkhl54Kqlaldgy0GHo286H9fgVMDTgBkhhWGM1dSq3EZpecf6dIAw
N+TATrPJHcrmDuwRppYxTu4lBeVNTvONkYaKFarcRqeaEbyjEMTLBJF61YwW7ycEnC16kk+kz39F
J7z979zB/zuA4f9DdEIFKhsstv9MJ3xsvgW/gwl/feAXmJBCGX+JmgifU1yg+zN/5xeYUJIgE0Ji
sTT0viALVKAQv8CEqvyXKJFrNoFV6NCEVJifv8CEivEXAXZRETVpZl5JsvbfgAlloAT/jE4AuEJF
MlGB9QZnw/oXfCidiTDIR5pcWB/E+mNKZRKHMIv9b7O60SIp6WZFzOfsnzuoyUZBbty6fU0W0smN
6S4MNNOu8f9tMoOq9HpvPQEY792WUDe05nCToW8ODHIIVWseq0ro96qnmmtBmn4OuRDeZRh2GB+N
2GWGOHLzSsDSqOL70gffcJRKBoth+HQ2+xZNR/QaCNMLrE4DO3aPnl3FZBrDMpfTlko4Bjha2GH1
Jin1WVoeQ+vGBjrhdeBPNVMryy/LrEDDMT0ss2o6Jd3BnPJ+BfB3jhsXpHyXTWGb/OOn+O0wy6bf
fqVlr2UlhLoNTbG0aaOgE9fGrF6S4lLvXpZZr+0TFzbLTZs3LKuWSQxQd0/dhOLfrlMXNdeyY7Io
oZZZVZi1KMsnl+Xl41+Ly7qvr8mWDy7L/zL7f/725UBfx/XDQtuNYTXskK2h1TLDYr/MdfPiMve1
oY7FX+u+9sP3Q7z7j498bV4+siwiyQlw9iai8+92BrAyTZ9bfjvi59rl45pv8D3LbGjY3VRiWp1P
9o9z+vq+r3P/408Bn8BIQVbhVP/99xSDyq+/LAeeKSNSpYhRMY44LLNlGs56s16NuDuX2YQxxZ7E
MTiJKt8sqz53zOYNX7t8HmPZ+3OnefPX4m+b4zrg21oVrdvn7LLXH4dbFv/z5uUrfjtLv6HSYGCF
kPwsynXa0ewNY8j46wwpn4kinZAvUAliHLxm5+V8dp0tOy27L4swJqJ9f7+sXVZ8HWnSZzfdspzM
h1/mvj6ZLZ66r8+YQqvbbUqkowqEiwLFdE/IlZ41get/zLZeVu1TSS73y/Yhw1YCvQdajUAKXpNQ
BTAYV1d0urpVrF5TTdN2UpbWe89sa0ST9dEYO8E1GmHcTuHgkESkT08lDfzhy6wkpRnYuYQzF/Pu
H7PL2qAxDio4o82ytEyWDy77fS3+dshl5bJ52fHrc8s6qIt0r6MscEt/QuzZpfl7N5bBavKqw9Tm
Ci0FcWJdQ7viJc0baD5atnmi1AONer407fq8QkoxDOVAcp1FyNlb4bBXDY/4P324eKQom1reQDKN
Kxl7PVc2HdK9rh2rtB53QcRfb85/9zL3NVnWZTrlPXN63zYVpkGgVJQrImIa0bDjklKjMuE9ITG2
q0pl4wf9sPd8Jgm+CDecpFuYDuhFTb8W90BAbtRbvlJCrnWKCvljExI4p4eF13deTKvSVhv+Crmj
rC06lWkfyX2T2uC9SIZ0EWqDsIAKKw+0qkAJN77Vuk1Y9jupfQL09U0xW8lNa788hFlbHKyaigsW
1oMVLijPHaTpwUtM4qukD0ty5Hvs8PVeE4xfc7VZqVsDZ5Ayt9Emse61puNpI3Sb80DTeNeFie52
mf1aGXbiRYFH436JT1G/4uX+W4u6zFWjILkwCc7Y5H45U+MAFzKmjJ1lJCM5d10U94J/KcVGIEan
FyuhmEXDY1ojE/XJzuIyIDvR3slWB/xivmjKPPm6/b7WAWRhJNNRlikxxIOAinpjzk9BMSr8zZWF
o+treZkr5Xbgy6xq3JpKshIQoe7jwpivsFLQ4GXYvsJlOTDZNJRU+417BumZajQqRkGchaOYUVGL
3J+EShUr3OdsU8LFqRlsTwRw+krd+xXDNL8AU+r7PIB4MvdxLpmfk7LdqT3qaIZs5p6EibmvlUmF
PJ/hvljkvsOkUEPOd4H5BcNa4UGG+MmoNdxK47WO3PFBhC8f7OqH4c0MNqjKIDwgRp6ekq3wMw+Q
cgMzdsS5VpgT/yDqGN+F3abwX9qUY60qcTu2L+vvSnEucWTUWzkgscLoW3bWRheu5XqtYeIajW1m
Ytw+++KdhJ5N/YEBpkvnQ0cVvkTY+etkWDVPfbCCeyAGVJqhLoGdJXuYQa1J+UZ0SqvIWun5SzDu
0ulDltcR2jKigTg7NH/XYdcgYQLpPXY6vKa9+qirW1WDbnHo/GfjQy92o/aoWeu8XVfE5iPi7U+B
simTo4eDA87BeFDjYxacQFQU4tasKMOwxm9OBHWa7KltVoWyIVyJK5OcGTkHTis8kZBsrR16b7IE
ws+hmLVRmd23L9WwkqY1R/SKSzDXQMEe5gjtcTTvs2TTt8+QIEhK3xXNDx3z9t48GPj5C2ImGy3c
U6vDmL36ZB41B1oSzscmRQZ/zzCoVR1PPPvdXje3WOs8c6t86/HEZ/kGHX8R46Q8pvWuA68ongO8
QgzW+X2VW6g8QVtJ0WFtRgS01kbM7eannDjiS/VkCvtB3Co/8U5K9Ncu0mlOriRbj8r1wRr5WM5Q
f3K6JySw1rq/+FSRecSoig137TcOYV8G03GzG/XdoGwK2NuETyg4ZQBvPvj5iVS1FG5zz9Wnoynj
aqRLTTPZkp+EJnDNSafosME3qDsq4y5uD1G47yaeC4ViDeAA4p+5/6TWJ4b104EsEL93BPnB30T8
bfiLfiLXhEJEGyZwmw7BHju1r5DmdVQSGMVB+8kzq2o/gonKX6sS0FWzl37m1TWLdwjjFHH+wfid
BKJmHkrkFMMniQ0gIOs0dSCc4B3lYM1bjtMA4fDg5pk7NjiJAII55BrDdk3YrldR8R5EuHrDSjwW
95qAVOFmod0nKRes6l3abL0KEyAWuUMyrfuKrsMR1BYhYAqhkq+zUTDgn1wPb8MjupRoK1nrRLs2
MjUtBLvrjhqUhsgdMAgiyUGjmmzbZtdPBx2j6kf0BuFb7wa7rzdISHr5vk+Phu6KN1lYqcIr+JjQ
uIQvxLEpCqHjetHpgTvpq6Xsax4Ff5NKd3MCTAzvpzmNjiWbp7YCnAOaxQ9WkuqqZGxH4oxkmw4y
VElA5pKNbIB5aXRGxWnn0tfHqHpv0g1+VLgLt9a8NAmJlS1BCkwy+o9Zx/doNo62Vs7I3VHZY5uC
GOPhrPDWBQnVV1LNxDWikfSvS/EXhkX5i4C8gYYThaq+EssVR6mFDZEFK1nxm5+5mY2TdVYO6Sbb
5jU4XZf3OIwVu0HVxg824zAIza5CATEHNT4fGThRd7A4tC+a8lK2WyNZN9v2Xv4B+BlvO6dmwEdE
+ZKY52pG/dhevTHTo4zLHTSk4z8WzzUGaQKpFDs7iO2amug5RAHPQQsNVw0ry7HrjzqhmPc2PE8W
AcWd8C3hcpXYctE41+GZbFUlg6ZwwsfsOT2V++Ci3oR1M90HoTtRxLV8U5RL4K1aJI9kgjQy4WgA
KcyZnKThKKinyjv4SP2KxzHH3bc2BEp+Xgn9oEtKrzN4TKVKs422dEy2zZ31jCTG+p4/GYdE3SJB
X1cP6FsKdedfIXmqeBLWwzM1CU0qwJJWjNedaac8y6C/XkQFcw3CBmT11rZGPACcJ3QsCuqgHaMX
zNN3LISbJjjtdFOn/Theewal9TdLPDagmAmaRbaicZFhUtha5PqVM+JlyB9ubXAbpz0wY5s6UGG0
b5O1oW+y9sGPfvbja4dRgPGkHQbPaQ3CqDnJ/qULBkdkQXSJdYvJJjHv0f4n5TZG0T9sqdiSw9cT
V2H5rS+OknCo4w2/UMyr0LRLeJgAYKmzFaB6RPtlT8xjdflhfuMsL8FLqB44enxgQBPgh+xQitnB
TXfKTY9Mx5bk1dSsMxjDLQDKTbJSSP0NdvMuUd53E1SbuF3dxNLWHaR5jmBHruHwqH8H41w84//T
7+I18TMEq+7kRitQWXd6tVbevC3oklxzjDV3mrEGBksZbZqDJ/8G1Eh8IEMRrTlzCd+lHTwPs3x8
S/1d/1G9M38UW4gSp4/quRVsbDyNjWyl8nAVOQJ3LAvCWnBITd1DL3e8LWl8m1q2jmQHrnb/3f4g
4/a9dvXVDuOpfKecs618N9Io0AF4xMjAE5M9R88iOf7Urp61+w7XvmHDkRqKtXfTKbBTrIOEcDYB
UbfudnqzijdKvvLuPFBH8mOCCTHaNDV6akfDsmeQU3SISNKFyldN56Lm3yXccVSspeLeG8q8Swhc
ARP4xq/vGS7lduZNjl+54zrco31ysIzJGpFat8vO014x4Huv3i0bl+w2ktet7ErPO7Vd9W/4LJTj
uPa3QFEpZfxdfCJHCKql/gaoc53u8yvVB6/io7+PT8SPcWthP/GiM1K9/DHHdmGnm/BqvkJkYpv0
nMbrMnemd4OzXgMnjTJEPbvcYaQVmHTbHNZhfV2FV2L0pAORZmvPIk8YYSJGT4/SDUdG9yA/1Wdg
E253px0xFJHXPwB/XnGzu8TfMRjKjnbE6Hzu7qqdt3lDzDgdp2N5xplZOv4WEdnRCtYnHm8YdzHJ
oCMyP1SSeOI6252hOWP2wB65DQf5PB01N3htdhoVL77hHd57+7f623BMz8OKdKy5ofdxlPfZEb3a
5JJkcpCarSm3YaMKsaOT56DGX2Wr/JS4lis7CMN2OmCCW3wubsJLeE994W/RDVvBzbBx/zz1axjD
dgG1xm5e/WeCy9rKulHlC6OvFq2YUniD4L3LW+OZloxbh19YndndtLLcsZhtaMP7u+m+OpooRnfx
WdhqK+Oo3RDgrqh0v7HuMid0DfxetgDo+aRXzvTaOrIz2HjvUeo7mm/rrwJlH0lEM5fyV238DZ2S
HXpZu36Kbs2x/xmfzU13LL8l9HqIfL2IP1/Sc3gP9uln8Jr9SLciv8TsLzpoh/ZkQULC0veQPbSn
THbc9k18DK96jkSUC0/JSaY38SNbsSOervGRJPFg36z39q2RubLxobymW/Ob+li9jmcaQhpI9Vv1
Gn1HxH2mAO3wEB/ig/yoO91deVUf47Xo8KNu5BNTZ1oJfMF7ETu0Pm7tZCtihdrR2OpOvg9e5ptu
C5grm5u3ud4VWN83im+SFLYrVg52epW22YVX4r784F7NH5PM3k2HyK0fp4NPG9M8I4nOT7yd4o/l
vm+eo0uAlY63C0/RCqwn1wuYc2M3oFE9B0JLIdpehkfODj+aadU8s42HKYSJKR1Mxij8NKrNx4j5
60hzeWe8T+/Rg+A5GLg9HOmdK4m2Om40EeMmj4nwLp5ol3VHc4fdLGs7Z3f63t8Ou4ELMp6HH9Vr
yQjUVkBL2dmtp0v+3ddtxBhPwmVyJdff5ryR0OXUlS0+9cpLvBF3/i7cDWvexV3pTmv84CflBH5p
bdxT0oyuXb0KrB9zJTYqtcq8Moe7+Nk0yGW5wXW8FzfGZTq24zU+VQe6FBpFFmtbfM0da91tvbuP
8NrzUw84mGxpWvV0lffRJbxOz8PSAC6thEfvlheRateP+QdiUhoV0dbeydTzH8QHxuCQ1+B7f9Jp
CJ6aXbYadhRyML81l3JvvacIgQSnv7dix/zGXPUavGjH7qIP81lPRz9y6nsspW3lcN3RVT+Lj9Ul
Lpx42qTXuX/wJr2Xb5wimNMQA/ZHNx6nZ16I3fvEZURTk82NMQ0bXYT+ROZlNa6Bo1f2uB/X792W
Hh4ernvlbK5wxNFWQKpeVxfaUl6Tb1N66sdN/ZhcaPKSS3/id423oBTWwqGF2HGR9+jobLpAjvQm
7rBE6Udrbe548FUqTjrFulxl24HmRt9YF3EjnqlMD/r65j9XLqA44lW4Onl4/e17sCrW2mYIeKcN
V/2I7oUXXnThvAf4fDSSVMdxGY09k7f3340f02vTO9oP6VW7mLy74S+cs+fioO+aQ4BR7J5sWA9D
I1rzSpPv6A4Sh+GmfRy2Cs1ztYNitxIO0oO5Qe6wmTjy5s5caff0KfoPc/7r/X13yDdU0vnA1o3W
YgvY15G2kRs9hNf4qh0yt793K9mRnsmR8rSip5Mf0ZrVV55Z74nYIhdQ/VBC3MFr8Wn8Nn4DYnDD
Q39ujhmtoPHdugQ340GCjOJMO2+vb4DyX8U1WqvXd7D69wP5/MhVtvM/fQAPZIekWJ/kb8kd1Sgi
sG7gZciMw0V4EZOtEtoxXSgH+N6LGZx404hPtXc0G5d+8V7fx+twYxHe3TFeuEaudKabyV0rP6IV
Tlza6bzf4U3bgxWeSSSubK4n40Mc0b74V3T2XMWpWRm35mZZK3+vcx9VPLH5vfXMSbz7Gzr4UdS5
Cygr7uhY6fKs/QJiay9hN2EORGLb+DX5XFd7tmLKCLTm+NNihV7mpDlEtcx9RqNMqXVBiV0ZhRDG
Vedw8jJZIlFfi8ucP/YmUkZF/QSiLeeDPH3fBtgyekN6iPtp2AU+FikPDiJyztnjZgABpS/YhYda
eOtm5cTUuaRU1mUnh6ASch8TOL8Rp0+Viq0ENwldrX+RiclvqsRnADxPGLrooqDv/JICT9Ucylvm
6lqptpPSr2QK8e5riFH0fJI5r1BhEf+cjRsx5C3Q01wmdY5YWgdKhAA6Mh99s0L44ytESLLsPp+o
WWMDr2kon0g+CbfBXaUSGwx1Ig4Qudv9gPVzHwTSrOmL36VGJ/oC3TAK6FEXg0+CahjmTjmMnzg5
YVOkGzSfMVEtMgIifjsHMAcoPq8IN5ghz9Szo8HF1UCMdlvNMkV4Nula8RW8kPnz0BmG08YjVjtr
zqUYc3pkmW0HnZBGCD83XUK6S4x3iesuc8aSrOvL8gChPQUeSPh7mSyOduS0vxaXdYXQhtsq8F0/
G8F7tWBb902pVftuniyLy0QsCFx1FBFgoEAcdJkUAnrX9TKre961gbDjLnHZz1itPGGJk8uQaR/o
wjYs4CaKqPVgVhIZHv+e01p/5liybpn8sbjst3wsFgoSG2k2vsHqJ9Bdf8Ri/SHCOCG3SgOAj4t4
J++ZRsoPUiPLe6s6J7A6aJMJUu5HCxRDKYFTjvLpnHq7vvUx9LcKLRFwTiJG3D1DTWZvmYtN6wB9
LV5F03AHMwWgk1cSZUzL1ugOktJeWqxwbifoJTVLinJfElUnRqo/gdBvoZLNS8sGSzQR7M2Aht9W
Lp/7XF5m0RRYmVEclImYq0aDL1cEkSErEj+uNS0gN7bML6uXSUaucp/Mk6/Fr63APom4dslm2e1r
/edRlLZCOf+1SafAtNkajYvAAHa8GEoA/0QNxxpZUEjRY0yUobO9QdX5eXkGvZx7GyuvvLak4TVP
NEzfFg6Tv7ctc37BXuYExsVePqDgFhLXy6ZlUsoCF02t8T7kRQccbD7q8iGi183kSEsacT7mYCTs
+Xmor7Wfy8sHlo8uBwX6P1Mu/j6T305iWfn18a/PfB7+6+s/DzxoPpLIqsP7Oj+C/3zE3qgqp6+I
aX8d5mu/P8/st+U/jvO55eurSy1ONlDayTzPv9tyyM/Z5YO//XWfs8snva/f+Ldv+u3Qn3+g1TLO
1BOitl/n/B9/k+WbjTr8x8X77Zu//s4//pjlsP9yBl9fMb1NjfpImu61npMaiH3SPVrqX5M/1v2x
uOz3xzpyAMS1/jiMtCStvnZf5r72WQ6RlzojsK99vjb/u3V/fs1yiD8O+7kPMJn7hnyb285/n7nk
Yv1ozCEXYFuZ85rt/L5dtv6xaCwZTtrn7HNHc8miLrt/zi7758SaKLvVbv7dIZY9lsnXYT6/5ets
/uPn/jix/3iYZb+vb1qO97VumLNgi6Dm/2uP/pfKqIoiqdRx+s/ao9vH8K3+J/HR5yd+iY8s5a/f
pUeKwcH+IT4S9b90cC0GJWcocmLO5Un+URVV/4tyTCiSJNH4LJn6t/hI1v4yFU1TTVXklWVaov7f
iI80VfujdjEIe02VTQpeqhSLUNAf/XO9LdKWQlfmuYger8ICXXcPJcQx3nSQpnJDZ6AHekn2CsoZ
w6SDKnXEUocFS1t3GOgB5RVHBYYTXSTqn5jVvaKl36razyCqG9sCCjkowhu6H9BCVnAtNPOhb6Rj
lWurCvuK43VwwVEcP1KXg9SkKNdHTam+ZQgOBYaIvO1XQyhfdEKYSijRD2R83hbetoLQabT185TF
lAUJsmNcmGRLSu1aKvVZq+iS5FnvkREbqGBQKnew2WpsD9OmN2NXG5qD3DYUG0WpUgnfI8vCMBrL
MLwqoj8EmmSDaGoP/BhiP71UY1eFxB+NUCrWJoPVluw1Jgdi00ThFSvbCEJ4qy0db6hBtSU0RpAi
eqgwlDDciP7oFG3qml79BnzLbSv12BrE/AY52CGcbSQIQgb5j2qfd7PNmdJQhxxsBzkTgnZF58vQ
VUcRGydhrXlJHUr5tMxJla4wPBVPpqFKZ1T/NMV5aIF/8WHNyGpNEWVpoPtPkmIcJiDfuiVcMths
d54y+Xd5KWyyvCd+N1KPHkgFbkmtFO/8SZtwlLY42ObFNvfKu1HFKBVariKPpOG0UL0ZHei9nIy1
raUdtOzce/ZhEV5Eyy9Ag4V4RQTTAznEhPJPwqWQ84dOeU+twcDYYzSU4ECOfk59UllZKm8KwGro
8/GsCB5XOQqFSAVFz2hrinHTKVoOyAXyX3CABgapgtvbaYTYPPbg24/VCHpRGMiwdQMu9h5mWcJx
EJ92AdJMIzyHPZD9sSWE0GAadSpRHjZJn91ZjG9Oejy2D/VILaDRx2xDJZHmIas09SqJ587aBapU
PeJFYyK++crkPSwL8iwr7fMOTgxW+T7SH7t0jlAIIQNYIzkoIrVfqCYRvUwFHA66dPo6qpUX3Arj
zVOap87Lu/eoJwJFIV/12umehMEgG9aBJ/bOABHtQP7/TNFc4QO4HjfwUJy7UlLtLjHzNeO1bG9l
rXaTddzfetScdbFniF7JD4OQjz/MMt35fUF8I888WxL04DXvecTxMVWxmsJmHPT7oI+jN2opCHY/
63bHSCvWvmgEbo2n0TapXwNxsfG3Jdf5OnkZOL3Y1N5AUOyKLvbeO7lxPGG4WEPTP9YwN7dBQE0a
E3/1SwzlLPF0+aJ5c9y8rxTo0Zq3olSM/xTHAAqKNFfX5mD5T2lMErfTfNFdtlq9vJEQUoHBN6B6
zH4Oo5aeRypt3dUqsX9gJPEOuD9aIljVP9JvglR49/FUk10zy0OSdta5HtIQOTLezGQIoRBLMl6W
rC5ugd4CnOGrkxpTSxlR2cT0qnqvkxawZBVEY+J/S7H12ZUPSiCXxJEy0KQBZAiotsnDdigLxdgP
+HFpKKzhIRf64QFQyrbFFOf0dda50byekeu0bsIRafa8B6gfa1t1hEG7ACMjEJprXBnDVVOb/pSF
pJv/XsW1jDe+GB5CvBPESLPiWSwUAjxmPrsJWRxHeUB94HFWqX8Ar5w8o6vCNRzXV21qY9JwI3Lx
/k0vzenUQza8AZg/4wb2L8vS4Pf+Sg4SYJI8E5gTzRstEDRZRN3HMYzF51T0KYuoabdx6Nu7SrOe
NJEyT6Ke3OdgV65Njsmlr1VH1UErUssnPanVkJyEWS+ltJFr+jJ9vWJQwgNmc1VW4NmFpuHm4HMe
CnWOuyRe+RFYYEii7tiVhrzSBXLrUwIuHJJQdeH6UfwAN8/GGL1sK1IR0leF+kHIpPTQ8rpcpV5Y
uEZRID3VlYsvduEP05QuZiIK3wdgT0TWZweQoGbavrVQLy6LKywY6qpqS4xgtWq8wNogA4fnVrUs
62BMEFrGNDVfemuishK3F/KnQiEX6Ocv7VpVjOpFnHqPAiol0bSi+dkJPE+yLl2KPu2eIJcKLoM5
sOSdp7mWRepX9QXvmkkkN3AAM3hpDGOFQUW9QwGfMfTjES4z5C+tlWbI4ypvq+O0fjJyLgpluMPD
EGZnLy+sSz+hfgl8w99zytGjoTHAD5LxRfYQtAMmCB9SMW+vJizKUBWDh7KnYI3m6eBYUBcdwToc
49Ls7tS4EHjMo/a5gloWhTmKSOISj0Nd9Q5D+3pXlGH4KFclETeRv2jZSrTTiAV6BOm0830RzY6O
ef9O09ur5E/t4XPdvJh18MyLVHzyiqk5mfNkmeuxL0Oi0IJ1M8TdYTDk7rDMxRDNiArDeUwDD72Q
z9t3yGiexBltYoZATsIZdxLN4JN0RqAk6JgNmCjSDEexupnnSeEJLC85r0E92YeZ57uSSWBq4kfg
/kGs4qfAmYO5rmL5quhSv4uhaVGWpt2leehS7JoXe0/5HbkyvGPhMRTMmugsE52o7lKhSa8CrSzS
mVhyBf1DmugQqbwUNqk4jXYs1+Who9ACEjg4Il5ItVwAMkTMPH1lmJXl5jGROqV89a10I/kM5Icu
7rcadXtohEmSlQKImlEFVpO3hInj6NSpwzcVr47aUmXF0Hg/tPixHCgdYUepGXnG4CjwcLoYbZWB
k4f043djjG5U8qBFjZ1eoDhGXQ1XaYHrVOVPKn+gkgCeUM7erBr0lTAjefDz/lBg9CTVUJNuB9UK
CaqEhhGVWzMyVAffA4VnUuJqLclOMZFdQx9Kt59hQAEenmKmA9UE3nhan8B9IV1Q1pTqyygxkK4t
yEJKKX+XIA01ECeEGT3Uqq9mEWx6iETtjCaKYBQZM6yonLFFIfwiv62fYnhG9Qw2KluQPMX4QQUA
He0JGRUYSBospG4211rQkehqGEpPwW2Moc0A0SwIrj5Vw2zNFXvgSugb33IL9RPQWygxRty0jlUV
9QZ+Cgn8itJCsuqO/Uh9kkSrnS70v8szzklMtSugMgB138OoeplUbUVYFUF9BaoJHpQHF6qcAVHw
mZ4h0T14MzlqRkiRwVUhSgFx6PvxyRuVdQFvqoA75cnC3u+aizcJ+wp/KXcT4VHfmbq7AZwg0VJq
0wTCfQfPKoZrJWJIrknpR1RRHY18CyqD2BckLOzdlLid4VjxjMkK2hrF/uTkmMQIYd9Tjugmh9jg
pxmxpcDa4ulHy2Lq3/U+DFxqJNENxj8mY9lSItIUPUQxbAvHErWuD8srJ3HcWLzrlX1YlJfSV0nv
BvWR/tP/8HVey60jQbb9IkTAFoBXeiNS3r4gZOF9FdzXzwLPva2OMx3zohApihZEZWXuvXa65azm
RgGIQ+hg5owJy2wMrA1Ki8AxwRYH9Tby3evWRzhDskDhFsHRrPltLrtjUufXefgCVa44Z3736kIq
KyGWFVKvti2JtDrfx5VsegYR8M1yc7rqK0xrTs0X0dfRXBoO8Cd/RN3X6zz9tCCmkClexcfTROp+
TPNjricJQgsdrYdVMdmgh8ihHiGCBMIGNuwJN9Y5nfFsg2/F69pJXrF4uTOfYgEoN1z6UN0mH7xb
0nZPbW69tvP9EMf9ShP5jCu9X44zHG6MvsmHyBeWVn92Fc7gdgbJiUcIk284Sz4S74sV4CaYoXPW
jJ+rQTVDowPl8oEr5sqcMXX6DKyLINcBPOxZJwWKofG9g203wrjrYN2NcX1lV99taxOoUeZXNkw8
5wLHg5IXOfGt7OdpqlO9G3T3rtxoZPkaaQWzFnVx9SYSjmXWga0Hha+ExkfB/GJA5wsVsgxofV7l
32bmeIOjLEfaOrzqcP1ILjvYcP4ojWbqXPQFrKG+HIA5vM5FBh0QUTCkEXiBDdxABT8wJJcRmiAG
AMgZ7U1QQCLpm4KDZMJjatF377X+RjOSm6Sy3xwYhSHrr5ihhYS6E/oAxzBs7V09gw3piy2RHiVN
ftPN4ENFpsYUYpNp8vw6BHlCuie9wxTgoYrCVY2ks/Le7NSnCzxN3+hcsXqCZmnFWcuTNbObYEnR
4M2E93QHsPMawrvcCqO78UaMX1nzFvhqX2pusgGBVC+ztt0UQ3xSNa1jKRErihjhmV2jRa2ddauV
72UhkMa6A+lZuuac2e9v7JAExQaAFNUS+2PD4z3A0RedbKDBI8EkN24TPMRl84Pf1lpAE5iw8W4C
m1hPYkruPWXdYy2OH9LSeg7IOyZQt8LYHvSHzgHoQpXVwmTgkCp8NUAqK67tWj4bxD9e9ZBQCDke
yQEE09QgPhyBjGhMUutEv9MyhJkezWansleZFdlL1V2z87NX4cjZBNPduIKZCuE18jeG8MgcIdJr
qw2IIJSNhlXG5drxYMymyAI79MMrPXCPKZ/aUeOVEt2yB/UQris9u9bgrK9qx7vue6/dheBCBagK
ipbGX1U6k3qPU//S0oY30bhqzz5x70To8ci6zXeNk77GkE0PTc4uvmj1L0M2DV9yDciTDy6ksuyE
gnjEJi7rlzbH3td465GN/32ax3AcA/HO+Ad0Y8m5783BRILjDwuunBmtYqa11jO3tYzd2wjyP9ta
DxS2dydmxmvYWE+6KVguZ/6rBgg2lN41XsnbcSbEuqBi25kZW8z0WF879iyvOJzkAbU6G/SZNNuC
nNUu7FkgtEQv4yZ2+lMPnjaaObVK4oWtZnatAcS2K0N/0yq7OjQzI5esTCZRv5cvV1q+eE7NiWzK
+Xb9jN0VWPf/1+0uf070+MBurN5e/rVhrlnGNCP+usvLH/WAitAmGulyl5er+rpbwbpCiuyx0AZW
WBzB4MFQyEtOy/22tZx935TnBCCVLPrvKKeYlaP+QsPjRPCPhorN1OS+bOU17oG9R9tnEUu0Ekq8
OHH3kVbTt5uM37WFlF5BOYdLsbf6/humA2eCMnpgETvmkAB8CTs9p1aAAaMjETUhPSBz8lBvV4RW
EH687L6mqXQ3Gaa0RecYV3UlCEwsMM7OAGfAjNGStCCDMyeGhnT+0c1Q6Mtv04yB7nqA0AQtzGho
fXX54+UHKLp8M/XOYw3qDFVU/J5HmTjoMtt1vY3or8IJNyC5gFmB+qj0+4Vuh1CmZ3vLH+X+RcR/
uXzR+Fdql8rstsSvuG2TfOZ0lKg86SaNfhQdUpEVa4swIYZa+XOGEw9BJtO8ejJmQUTyRkgxUGXo
CEe9s4w/P8x/fhP0/yilQr7EQ54evc5M92NfERGS3Gd5jejIOmuu82UKenD6vTTDp6wP0SgSehcb
J99pPqM2eHRjaL9Aj8zhnAv0mPlVb+lrU2N6bahtl0wnixAHEAPmVajVa9tBn6HQPJbdNh5gJapV
RnRbwLHBJmXp82SDsgiXbWWuc5utvhvfdrACDqOazcRr6WtvNSwwsjSKczz4X9UIGIMR+1wiMJVD
7xusXBSmynCOLm4jWd8OoTpVcDS0ONz4CMYNXXuTQY/qJaXEJ6ijRBuqojdj0k9WDT4cjzYgCjLu
dB0zS2IDhCj8ehXdFSkpgZbqz/6AmB5am5gIZm/tY7fxRAm0RauubD3Z5kODGq02WPfNazNIrlNo
cAS34JBqin7bsaEGoJLyMl2O4KLOHkpF47LMsC7FNMEeMNmzMTSDZ0PrtqDz2V8MB9+8xrbfE14j
PwIPw1qTEPLKGPfGTPYWMJuFbVU/aTUiOtYOHuDQoynVwRF0BLyCzc/gl+eKE/9ioGpxvHJvFuTm
ZlVX7VsnXwOGRJesruo8eCwroUOJTa+T2gXjUV2PNsEQjf06BsG9lkVIqNroUCY3ykFsKFvi7iIn
gpjrGQcsCdu8wJWe4uToy5ysAw8OpAVBJo7osEbxQ0W2Xe7miJvYBVBw4GRpFSG79xPl/sLz0Z81
mK8XhCo/Rg4nb7sjVkarXyPaDt60DtgxLfKm/bRLAkTslISqOPkkpNZDx0fFmo7oEPoTk/63AYIj
jisOTqBwa7uvdlJEcK+AbyzKIPoaR0udY5vqEbjUkLKMZZ7/nKQO2YBKoWnt2MrMQ9Gif6mzeElq
33cv2mcDDViSTrA54IMoLYWmbKIQMIMeIcI9mCyy3nSlLW3YkY6uPTIX81d2hPRtVOaiUc6R4Lks
i+9yV78mCmFRyPG2Cyttb8gXYKk7TT4DpjlYUGZ6Ve/1zL5LirFc6q5x7kHiLLMa4rvXOT+NZp00
I1iXNYmi8MSp0E9ZAMB3skaLHsqZDKjveopfw+TGMurnrLThQ1XYB3TsYZtecEZzUO93fXQFajZ8
VVX5aYh0b7Xa1WCr6yB8gsB8a3VUIR6Wg8oLbg0faW9IKSKM9p4p8rPtJBgQivsQSmeb9azR6XGq
yaNp3Ps8QUosy/cUZjkKfmT5pYUmmHi312im4VST/REA9YdlDBw7d8qHKErv86n6iThRmFP9g4lw
qQfyNtM55xBwOrQBOubiAxfgR8BJAd/Uj0cusFQVUgb3jSCFNzX57DHxy9jAjKqS3j+oSvJRSPNx
0wlxCFiK14ac+p0/TQ+AmO4zYrcDe82367HUZ/C+94bGIV62Mdq9XqEjcumaecNAsvUjRFVvE46E
OcylalAVP1KTW91UxsIKrMeGJUCFxrXtTwiVVLkwxmJTTu5mjNkKJlN4YulDUByC+0MH6nyaLGHw
Rpccwa+WcVZUb0B+zuXU7+UQ3ibddCdsirKJTjHZMp5TE+Sd3thlj24qnjM88kProFz17VNs6MMi
ttz7OhHJshn3DsocOr4e3Wnjtdf9u4g8ApK/zbVLbaiH5rToa5RzbsbLLbOJdztN6IeMVNDZWoQU
PFM53M5vscorjCN+tcRETSkfbUwZfWrsy0gfLylzeAnRawKPLfPbAnWOMeJw8B/NwTj1ggsF/qNm
ajh75pOzd7L8xos/u9aBMhJH/sJxtJcszl7nvC+2Vj6hS+lTA5x30T/2RYl2KI+vL18kmXHoVz8U
H4957JZr8E9QvHT2aN4NwQ7Woh99uu2aaS5dHWWIarTFqA/PIKtQwgTU7NrEZhFQ4qJLp5NpsC8S
6RXjMe6rg7PLEcOKXhMCG2AAUvpHEFUrYrtu4t74IE6bk7xf38B04ntPJOlYQl7PTN7AJqGDPW+3
SxBXCKuMK1GR70QUyZlPf98Vxaw5ox2iDaRehTZto1kjAVZnN7J2LIUrmlWALawWb4ND0rVrPAYR
DY6u/6HGfVLZvUNUwCaGPxf0osTfwksKLEJXGDuxrsSetlIDOqLGGQ8QRjgppOmP0wsd/pe3SYfx
Lqx4/Ex1alMpmwXVND9yD2lwS3oI1P+To9RjnyERbXVk2TAPSfSOybnSj2aG8SwTbLRnE2KuRtTG
NnVpS/NJ99A8GgzdpuUU1yTkZSajwwJueWwar5PxnvfJ08gIZpGnAX2G+QxZt6/a0L0LC9eu10dr
kXfGlZdRh2YeQFAOlWYxlA6eHF2C7WJt7cjzW5qmbbE7I1IQbduydomjd+2NUOScNQ6iUAR6xpoG
d0inzctXlYyMbRyFN64WiXU8wvGxw9Qj4cXb9JlrAJyJHhuFGbFtmk0j/edJH7dWLz9V7dmLwZ5G
vnPhtZv5ty18O1ta97IenivLP3chs4ys1l7o2Do6yc9DVBa7XKNFKSJ4wgULWhyPH3E07uKpRhCb
Nj+ATJBnd+xZmfNhlzXjhXRZCHo/WdNf9/dB/EHb3uUrNNFMl4S5ma8IGFiys/hr8PS1nbt8cITZ
rqdq2YWGe4cKC5cCiYhPka3WpeQJdJGOr76hqzz5ag2ULrzSHCiDPoe4Uc7TzY6I9TrHcmh3zkYa
/iflzWMIpJdKiJgFSMbUJOPPEMnPHCODjCGo6n6M+dIQbCCDjQ6w/GxI9WT47J9Uez2APU0hzYYz
u73sr0llB9vXMQhuFSijJn10J+jJmDKTrbLPrqiRguomXdqwJLw6z9k+QIN/0kmCog0S+msmbKic
23d7QmwXdoQDBd2pGOx4ZXsTb1w0e8Iwr3l8Sk7PPp0ZFHIPfxFrw4OeVic35JwH0GuhpTg1Xb96
t03GSVEIhXegidV9exUJYYJ9k5GYC4Qwj0Ofjpu41unCR8nGwalZQFxflwZq+LL9LrTaAUBubWz6
/Eb1ZEjm0iJ2aebF8Uc1J3J0B4/YMa3aRk5CDntqUpl436r16P8z1ytoV2vafAYAoWWqfs1TyzcE
mQJn6nKxSAsEjVU45/b5z2LgHW/C7r1QI45yidALlqecOTVM7Ndt696yoX2Igv7dTJGCj9Ij2QYK
vdSt1yYniyeQCkfH0Ly1Gf0tI1YQMOEjrA2FXWg0rh0GhTB1K/whnPksLT1pVbzphghFPMdkyjRl
bQYs6ZTs1a51sd5XjaAEzbxdhQpxVM6wyjuwSEJ89bZ+qJSrLwwEfatAN0hdIENs1bXJV83IbNkX
WDAyts0mnYBlg/ZtIWgC8sgmE4EVdKp4NWjtmxNEMcQtCmM9QN3mgiM0mukp1Ga+mjKhQ3p9vCQs
aFwpffgEToidIjdvPFIuIccjX+vzFY0xrh3uJCGEaxcQIF6YY+e3u6rBthcITy4Ng1Cr3NKIOtQI
FiinuxEs6QrAe7iq6kKuTU9gLYz1WVRAMek8B651aw9hhsuMLqFnePAGi9cyxNGhnhRRaquo9Mdd
1gXG0Wq2RL/XGzBB1LYPbmW6q44TzAGoyZnTwyZmrC/OQcY3mcmTtUtcoLXE6uokwnfWRg0sMpVo
RtYf4ztm87eMBhZa39k0Zckpm6S6PNun43gV9W2/gzyXrTNb7HsU0ZwNmz219G2pGPYkPdppi2lD
TBx2nPrM6DIMBxlZ9ZNHGSLwXbomHF+/DbaaIvIjseJN0VIi2M2wITYWNGQsAUgKNuRTq72UjXuA
RpduqmrV1iVBaETYkIbWL60GrKA9JiZAuw6if4pitQPYiEN1/DART5xAkhMFUeJbye/ikBCTWnNP
gcIFF8LYYmi0LssE/3MQ34NlofDweGYj8svanoE2BkLWKN3MyKmFbNQd+9iN0nV/TRgrA9XCJZIB
A/IUEyRW3DgFg4WKfTbxDNld34X+MxJjejhl5ZDaItR6kmKb4WkyRpYZgoGvA9PrVlrSwTd2sN51
FWdNAJASddhysKsSc1/xoSfRinCNEHGzyzlWs+R6pCNih8nZKcwDS+hdRXpd5xb5ypEAeQcywxaJ
oN4MhC2AdSmabQjmDb3YOQrLAwQdb22wRomyJX3CJCcbEeqhZx4ZusZHoYXtUVXadZ02x8h1H71R
Z+YeZOk1GY9Ok20qXtIOpi+BKOCqNcKjmB/QDkEasU9rc4nkCKeyjutazekgpAsx3Fnosr3Jm5RR
hzVgXHM7VoeaiPdOhgyX2DER37qe0uge1JuFjaNQ2yyu9FsvwE7raNZj7Zd3XUSKsaojtpyd9RiT
wzDZE/5hho77zqjKJfACMhX9aqO3uVwFxXSTaWdbg0rMcXeyUu2MqADlx9CcIVfQl2APh3gnrg/O
pL3XUfLovdDQP2baU2+Pe6tku9eHjliaPkuP/m31GI1lmz2lBS4jekFMHNS7zuZLVCiEkDfcdl2J
hyPlk5ysgcrVy4HFCSwFTKOfO9Nj/FZYZGiBR42BQCdjdduNIYz0EJptms9pwqXw6CMRx+vb3QYy
Nk4DXPp5k7lnLXWPYULolAMm3QnUa4x6aDtWHubrPKBRcdK16JXuIDsR2YRLQbyKqXDwSa+ArBmt
mXzY56wjr0JBR/XEzs1zUvUYLpPBJwCHS5NONsvtsWNIt6za7kOUNkYfG+yv1b1wbq+YTxpfRosL
L3GTeJFburfOfXXKt17Qrfom2gUaIVHDzKpLVbf1s3Kmw65HFbOloilfW4UJjbQqoCAzG/VTO1gb
KWdsh1DIpqPx7Qif9TkIxrNVZC5rdn4cKixSqapJ7ajzne22P6GR0OZKf+wSal/FJ+J1AgN8HeOi
Ja+0LzZuZH+M5AT7ZAKbRrIOxtkcHXePskzuE9K5+MiSA4GgjyOvxuzk20jutCOJrkOHso50cxUJ
t9jYRTEjq3UO9a6fP6bkTlo5thP0P+Qk3gT4Ogo+Nbb7+X1qD7AHpyjbdqUbEqKUfpkRUx5dlA9B
MOyQTbwqxu94XzgR+XX7PiXRjkpadycXNwfWTLcsfxhUPc0+Cp3dnU3XdhGE6sk1hlM7esFmTm5m
pJ3rBHXlSxVn72K0cCUKk5BK/SsQBRUttT/1rffQiW3UWWJTJv3NCPUF8gk+sTgiQC/Evk0Td9mX
Ji7vtP0i7AMu/kgFnOlufatq+xi7UCRymW5qVwsOYI/vpdx1TFUYFBK7B5fzmcFUg32F+rMmnNMu
zWSVtlWzzFk8bToa4APyN+FBSS/nZcmLBs77/iFhHV+qDFx53uFdZ8V0BvaTlRBzgnX7zSiOgHQL
4RW43EVHn64YQQuEhnUQA5PtnmEXqiV7KToOOO6aM0PS2tvmKNyaToft35PV4SC+aL+QdrGJymZk
pBjldrSwAzC+wjpoatsyptg0jKdJ176acLDhuRAfpvvpnXflPRhDVMCW9vD2JoJ+Z3gvrG9B9MBN
mUy3IehObBqrYIiGM7BgviLsuNoU0EdP1uEosP/r9SmY8u5USoIfPKvSl7EXElEtJOmzbfnseLr+
IlrnrrGcj9JJX8LcCLZ2QpwtZ7XOvXNosGK4T5Mj0ihs2xMFZ1lI5yRyTpApEZO0mRpyYjosdo63
H6rntMWrE8zCfN2pP8q2w9JQwSoI1I2sLAgWJiVmSWw4zB2tWTcS41XobCOJRHJsgSzWWPQKLTsH
o5buDcIbrw03ucpCSWZlDDRETPo1jQN62AmIynKV4BghtVbVOwmBjX1JjwWADv2yTVOI631Lgd23
V2WcBF9RzohtqKt1IvytJoJsGzBfgn9OMk099CuaI9vBCc6aFrJmzfkOXpecx1HcG2Vg3dnEp/l9
Y2+H0LgnwtraEUkZUpoSruQIY0sS36FjsH8wPP+kuWaw0gfj0aBD6NjdtCH1EHYKUvADaNH3pKLt
ODZ2tgF3zPAQv3tpdOxa5ATLAg5KmldkZM7dbF+PnwjviFaBJ9+BovjbiDNNIbR8NTZ0yIJIblNr
wAOb2WjWyGkgUs1v9+hAdE4lbxmSCjJMCw12pNtAzWcMxG8ja5h+09Zgq4LeWE4qe++c2rg2VLfu
849Ad9KnLMhuY1DZTiZIqMw1mrGQUptgndb+RkX9XcahgKJWYtC77H61VeCKL9nIZ61W/pqcz03g
QmbJStPZ1qzLetV8iTCnMPXdln1gdd1Lk5WyO/RlNa27OtxznmI3VUTPfQJjNbWQ9uV+sB3mHedX
7MnibMfxa1WyLue0q2OtILqmTfHOtOXO8uyDjjJpb9XU1n05qBUwBIvyaQynN4vN8IDzV1QJ/t6S
KUYsXwKzISsola+tiXsf+ifDl0J+902VbdMWKLMvZbvyY5p2dUGBrPqR8CJ3k2scr1OvWkS3ZADo
DU/WhE4SxjG56gUei849wpJduqU90R3Wn3Wq+5XbdQ96CCq2ntvEdhlX8CbkQx77ciNbMdJzcqyV
EymASZycuoTwrtEpdHLeosfCdPKlWdpoZ01ADM2kkf8eceZDS1KvQ2t8b2T+I9OhQijl3pSNbm+F
PzmbbGYUI1x5SmNKQJIcnhTeNJrs5Jhnbnnu9JoerzkNS6/qH/Sum3b1Cnf/mFlcU5PflS4ZUe0j
Pxx4oXZ0vHC79NlecfmNfgpizZnl9X9f9y/o1+WG43wPv/9SUQrh6Y5kcTSSosbczD1eblNdTBWX
y/TxPQLP/nnEIK1mx/t8OR4j/nT5h3/9+nv/f/5Cildrevvfp/vXs/jzJP88IutdO63/fQ05DsnK
rW2VHUVDrtLlbi6P/ueJXB7NjESJh/2f96fSUkqIy03rVEzNn/fvz51frv29l8tvujs0fB84SPd+
9xbOVkEvn32GOVz3X8/L5bdfv82vd+aPT+b3cnIxLv3e8vLbX+amNsiWQ5DYu3+5mi63+/PPv4/1
+39/3Y0zs+8mAxa7cXFjxcowqBvC698n8seWdbmvf/1athyr6997K5qC8JrBeUwvxpUu1ceNp/Rr
voV8yPOPZLa6RPOPv677vXj5rZDuFWEP/uav6y//f7nucie/F8k+k+x9CM+4/PX3D78P9nvd5SbZ
xYnzX/d1ue6vu7lcJK6UUIDWmcN2mb388zL+vNzL5cvDQY5LpuVfd/PnRv91t5f/SSf/4LeKZIVS
yENbUJbBcoasNF90CYeiiufHXxf1QZLO+defe32TTN4m8eeOCwT+P/90+c/Lj7+ugyWIQXiwHZAj
//8R/nqY3//966H+63aGH/Ccfu8LfWF9aA7T5erLP9jkxxCOOL+y3zv419//epDLxb//TAx5tRsT
tf7Pt+D3bn+fx3/ezeWGf93mcl2EggyHu/WtYrBi6HyREf4/a5lk9GHkViNvQtnHmz+ni9560pw2
C6ZTZFaPl7NBOXvZoqScA1xTN2IFp/uQr02y4GkpsmUTsLtZxMi6NIx3ietgy/S3OY7IkI7O/Bvd
usZmiy2qdWekzpbXDLSd1pnu5Q96AGTOj5JtOnQPtYppOWq0NIlnZYxINgnqhXBTBd11a5QnZ2Lh
CBQ1c5uPN2PVfdlBsEpBkiJKk+w9mMPSAyQDIRvHle7B+ipMPYB5pX/52fBgVH66iWpEEflQIi5q
CLwzAjh2OVVSmJ7ysia3O4abVkxVdEXMfX4K5zlMaYH+HvNzbqAFYIgN20QUCAIohZmiV3DgZHBb
Aewb4HsvwH3pt7YnzN2EwZxY6mE1uM+UJmxtZGogYafQMb02JMx3rsSYgXc5W33e01XJXoWd3jX5
GmLJzEdbBxqAjLkfg6kFof/0aNnZvqiqEypdSOGt/Vr39YEEzYwcPKB8Dms7FcpVFDKRSiLabuzY
y1VLAE6kruhKsMdIaANqOtEOYWIsdIspQCDteNPXvHeOtHaBR05vyAxxqsye/A2PJBg25i1JEGk3
/LQub4zX+a/M1BmPdj7oYxKsiRpeBkWiH4yqgl9m6Fdmp0eInhL2LU30XHc/SUABqetUBMPkeNsA
GgrpyjtpMv4mY3RLOATvtE07vWqJ16M2fqKWHDZtrZfLTLZfbnyThwzt0QXyv4JW8tbSxvHO1EJU
Lb1GZQ7Gzg3St7aDhsP4Pt9VGg2CSkVEo09Gv7VltvHQaKxNwhaXIbrGXerdDqRY7ryWJz3MDu8Q
KwDkUT7oamNFrr9kBmkB8PR0xgZ8l6TJzj7SfmRANk8znOYjyEyEPGXR9M0ImzKZtOxVbb9JzQ3O
pak+69wcliZfvyUywA7zNlK5KAKLZutkwwe4axhT9KsGbwhI9WGVId+y7FTbTqmO3llCd6IhywzH
lM9BnCLmFwSiFwivxpzUJo/HEijJVoUkAIQQwPHQKAcdnbbJwza4HefIhJrUh6ywYb6F7zMCVnoz
W8SgLjOsE/2E6BgVWLl8Iodn5Ws5RPS1h+nFr0cd9cnO0L5dn7BFM7bivWXo+dJP9NtJBuBYCJMK
ou5hNDz8af6V8qi+SwLbNmnXLGot/Uxr4AxTTWFM47HaaHOQMF9oJ8kDXFKFIgOxoBeilVcTX+ll
L3ua4oZxTRKwXOdMX5X+7tSkbfmj261Vc9+m9SNi+gz0j78WfvVqyO7MDC1fEpawyWT3VOqBhREb
ghxxpyCN0o79hjHAHArLAPkU447EjXaODTytq407kdhPGpngNrY1/MQAd3LCiIoE2qxnhGvdUDvD
QnCZZeNz6HfvQVg3TI3Lr2R6mYhpRKYWfepxxOzefPTq6LHDfXAsYoLq+qNvbHTR+e9yUN6KdtUw
IsZL4NUuRGD+FBl6al28Jr1zRpf53GX+lW1ys9zoT5aO/k5OdrLukLTIqr0iwgnsVzFu0wj+Q4yl
fzd+gJrsguwhLdQbmZjMheR4A5R51Ss8g4JOIiYJzt02g7AaMIFRKBqsTb8i5txeNqVCHZe8d7xJ
kOQQwmCz2FcDFixsWvVSskeMiE1wXfw+bXm0qk2TO8EtahS57gP4P/MIWQz5yirI3S00Og5Z9tKH
KlsZfgagr6Ed0bb5c+UY1tKR4yob0ngVgtlYiUanITMwEUNlv2617Ekk5m03zM3p504w9a3jFCsl
gojY/Cq19CuPzc+2tuhyNKjcddBPygUL2CvKtTxIl+T8kMpFyMMiGsMXIgkWQ46usx/Lez2pz3U7
LoEuXAHB/bZaGlZmzxOOzI3fYr3TpdmQXSLoa+oVCDrmrqWwV5Ybsm8Nh31psCjkiyIVFWwBkk0c
KcJlYuwbpupu62IeyspzntLYstx9XYv3Nq7W5WDfRB5kRRsMS2S4sF8DUDeqD9B/eD2MD9w4orBX
NasuOYcJuva+S1dCY3aDuI9we6cYVoGlfXo1A76gG7ZWbDEZ6NEoQdJj6v1gG9PWlbm9JUJy60z9
KY2Kx2LQN7aRIUSPkIeMdfYaOxxmWvni62VyIH0OmJlT1XdogB9yJ3saJyiKdtM+RM30Wc7pkCW6
GlrDuag3IhxOJJsQMkeHv0XKaghxKitkNCXwJZpr7krY7T4NUKjEYtvHGu4SlGqvTO3f/DCDIKeu
BuEsEr1H4JrtWjt7TQeOiUQSf66oDazuKpoQEY343PSGplZamTeQRFZWw/czRU47M20Q8nUQgzdx
L5DYlyOhEc7bKIe3sGUm6GZIQj3y+GTMxDdPP3s3frTq4bWrp++EIW0XWtupi/fKzh+YrzKR08u7
ClepijWm4yn0O96Pe3tCkFJOMYGJ8DFWOYZX2w/fW6/dhwpbDt3NdeEBlOil+93aLUAsVtiFIv8X
JjDjJx25hQbxrC6ALQazR0gWt2lI8qGBMGKNKWo7CH//mrfJ3CDz9uXAmB6TWrjURgidUczarJnH
OlPslwME7bZr7mYddV0FxaJy06N0PvUc45HevyieFPlyz3GV1gt9zJ78Rjty5ruPm6BaKOXy1odn
o6JMcMytTPrdALe13bW0kFveFk4SSCViLFeLnjHhWzQyGFRudY69Wb0g27XeEvE9+FdpWd5nykLN
YII5ivn29l7wnWXDoUx7Z1kMzTOqkCvTlzfKA92p+ttKhm9OjphA+bShkj57dX0f/QFmz2U70dSy
bHrDE8dGSrYDaFDKhsboqWiGtWfpV3wltza2/L2PM7nMz3gDUNtgBsIzw9dFPQtJW27KvGHRhuV1
ltAgweXDu2mj57Ty8KEU2Xc1G1dymfVIr9VjTCN+10RMVRD0uLgW8BigOy/C7oh0C2ymCt6wwaw4
5ZobkZOB3HYnq/EhiVVAfUFPaFmM54vRuqWhK8BCnaeoU73QBUM6OTT5Ld5kl7fRdTGN5KisVsp0
/UWLh50+C5PV/B49dcUxh5gJDfXCaZv4johOGQj5wAJHJXnrf+mDUlcGWFpI3M7OC+SDZo/s5nz1
huZ3MY4wnYxevTWtvwk7j6lGTJSrj2Quo0nTMBXJyhLclq7x5aEIq9EE1iHjM2Z9CFLzFLhg5+29
KXt2KeorVnDVVejAqY3Hnq9nCXc7ia9s/Fhd2F8PfsLhUsd3BqefVav4rgVBypiwvgrj8gfKBu1x
g3F5aj0SLHVGcPJhDKhSCNOm9MYkFMQeCfDFiWzuo6BYDGmydX54pgRZJI1zMuP0iVr7yRNWBd6P
qPDJHD7pSjFsgb599nyWGjGuUk+9hxUgRlfcamFCe1zUSLdrvh39UjT0bp0uZ9okiG2yPWowkdmb
JIx/uo1vy6NTGs2CuTtZ1kP/6JT92jCdgcJKY2112QcLdYPJlGGvlt5Y9MaZuX7QEiOyOGVrU09M
MacItjMfeMt82/AKciDDD3bKpISnNbJXg4m/y0Gj/ZiB+R6X6T4QTAfjSB4r+/w/7J3Hct1KmnVf
paPGP24AiQQSGNTkeE8rkuIEQYkkPJDw5ul7Haqqr6r676roeU8YEu0xMJ/Ze+1cm0R5RIiJs5xC
lGBhBHeptySfDRCyQ+ac/5gb3QerHduXp3gM1kjeVxNO6QVWo3Xbh7dJLyUikur7WINWLeb72Qa1
0+vXShqoVX1EY2YZfdMSyeiog2/egIC2MkPqTkz5aGUxgHtoOUwQAohTWK+QBeQSnVQ4b0mXA4wb
JiLPXLGR9vQoTMxLCWdgxCucyhhUsWN8OAhKVhnZjvSIkeWiBBlf5/HA3udbpjhL83yo1rnF60Ry
8yUc8/OElfnaJAnKsebcpM6zAWNAYiNDrtq/iOYIL941R9YAjvEgSxCgknaMixQphKaHD3R68q7e
3QGucJpyYTPsox013/vI/iFcY9oEon8wp2A9tRY8/TDLlnFNRej4HP2lMflrCpOQMySloLK5WSDp
K1P702ZdQSpL98FS++u6CRvOEctJmHcx6vpFVKlV6rO7N3yOEuWIN5LdP2L2S1gFyXUSw66fBGmH
wrqvHILUtOUjKraxzpG1df2BdUyA4AoB1m70UhbjYlpaiCKVBY03RM+7tHwkPIg7XhKrIlKxPRoI
FKsS0V+T6W9JVpwj0z30dbWaS+rnofXZwRMMARjsavlLVouSAHRGAS9avk9IknQ+JysWVvjEmu5O
FcN31Qw/Y6jVM0ttV1iv6DudlbbhrBdzBRmpxtY3DywEOHi0fOhTddexDF1MSX7ucSwZ7CgXZeJ/
Txz0J+ifHoP2vpMmi1Ba90VRw4cyyY9jqXTOHHmSFpvPNCTHdh5jCPPqRtN19IAlVhFbAQK9v4ne
+Gb6UKHDaLrH4davQBvc5QEZgH0SkA04v3j+vcesHZFJrojlvRoW2oQCmwLTVfiSEtJop8E5IBtb
9HW3bVWEfgjXc/atwgF6MBNoulWzrHVkr8fEohPrEbzhNwARLlwmz4cmxHRpNfj8wnhe+4RVCqLS
h8p8MTLA9XVHRPs4bcsRNHqfYXqpCAQK+/ZnRHrc5Nh76gs84RQYAwhUqkq6r+HGTPdU0s7euCpP
+hgmYtmDZCfEjXrfwPfhvxSVjQbPS94nFb1EbbSeJgzJ5Lzay8QXiK6m51KCjAzENgNDsij6Akw2
rhY3YbUnu5e0YMMesO1cBdC1yWKq0cL4A25HQvJ8tePbkqv4yk2/jQSQg2VD0KoHSo7ebQmJb/SC
JUCBSMg/yPJdB4rw50hf2jDa2OQjY3odjzoVPwBB7IIo6Wja0CNX7c94mL6RoVZujNIHzssZv/YN
RW/ocyoNA1DPaUPSCjeqOETr2VZsvkJWoSXU3ooM7KzXiwST3SoLmIXE8XsZZCdToWmiBQOWHDh6
McfNLhrLduFRZy/qUrwPMJl5Yy1211uEb68KNYuaR+Ynfr5Pbf1esgMCyJ69JxlW36EfNpWILnOI
ULXiw7K57u/N+aaO/J26HbmbcipecCq/xSLYCKeHoq8vgY/PK+YaZal6nffqCUTYcaoNlBzVFW5u
1zd9LdGVsf1TbK9SX2yNK+sq0tMpc67JecRxbGIEjC7L5oXWwxPnKGoQSyNyGaS7rsNpy88t8rkL
V2kS7UH/fcODahBrKbdPUqAdGSqgdNG7Pz5Xnv2MfuZR5R3VJtQVB53FsglIz0bUgSIJLSXkXJuC
l3MTzW5Zbava3djfTVfg/7CfxrwDLBzX9yUv3qIY7DsjS6dVK+2XHu6HFQ79akarxTvjhycsBI/h
7O6sq+5NhlFDKQz2FcGIRw+LSxZ/V2fnzOFwPfbi1o/CO/3BhTcA1DpUNuDj/i6TdGpuLdDtkCmH
luWF8A+xmER5cbLhcUSnsJmi+DZR/cn20ZF57GQla9gVTeBpwOY9TvaD9YaU+k3hXG5MDszUeVKR
+yDcYoU//xz58zZtsaBk06GpOVsA4iEa2TW2+dK1zg8iPbolz2uPqWqDG5dhTML9X82xvTBFv6+6
CylW54YLgC/jfFm31vfg2rx6Rniaa7QaVnlKBZBjo29+6mq8agWesq5CyxAh1xoA6pgmSYdEr54t
qpiOsNjdbOKmctgglwGR8rK/01E3wwdw6Gm6B5UR/5m7zRJ2HDUVUnuCsxn2JCRRyzz5oACwWMqI
FhRv+TMCnZ046aHGW2ymxB54NXOqutYrmVnhhhh5MelL6qaEYlfZXpNTMncmqNXSeUutBuAkm1jf
iUlVxH+btPaPKCju6thZ8xCOXXSjoCE083AqSIkFiY50g0TCYLDvg9bAnRF8zoXxKK6eNRw7j0b6
2qNxcGYQ6KGpqbkE2s6cJO7W+qnILxB+/AARh2TmIn1vg+uLHWWvk9U/pwVWlcLGadyUPOd4uEzp
cC6T+AELxRslxJt5lTmrst84enrtNDhOz+RGbuQQcaO5lMtZKOTN3dekcoQO2+LAnhjNmrE4oFpn
mhC9+liCrjvVU56FR1TQ97k3yIUyje9zOJzMyj9EfnEWXMKBomzbskRiMAhUNWRmDvFLnNVy+Vk5
+qdjZz8CrUH1i/IuN8AyqpyLi4s7JsD84VbQFYd1gO3VZaKXpZY+2ln+gBhyUSg0JAXql2nAwhRZ
wXOSoIp1Osgv86CO8Sxt1tSI6Y0y3LpVARR+2ZLCvFAqhh8fQvMvizdXVq9Ix2/6PPDWMccpZ8gz
bge1NroViW9EVXjhVtTJUoGCXCujWNrJfDECwHRZP28rx147HaQfbnnGmhxPT3B2oaLsdw4xjrix
8Gh7WOyuT0rb/j2QPcI3mKcsbCo6juLibGdPEGRWUVbe1lH7EvVoX6+H4DxVYlFQHm1ClwOFWf4F
u9+WifhLoNoLk9uboAmgDgdi4OpkrZ1EE1GQP7SR+J6PrqTRiyhrB731fKI8ZMuNsYgfUC9wHzYZ
yjA81ju6sYd2yl90m/yk+30cvLbdK/wgxDIFKwgCL44+1Tr4TnnQ7aOIEiVgUH8yPJIQ0FEtEdun
oJjErjYkY71ksikZqvCUT8apVNq40Gs+jzmz3blTm1rHoNAdd6CnR4iDoYbJuMzSXVGfi9JgQcAv
gGFl/KTvXUxd/yhjclvG2bhouvJ9mKcMMT1YwfFA02jUG3tqDJLuEd3rydlOTW4djAwtczVXQEtT
RaPmReY2DyxSZf1q7xgecvzJ95Y4wPJ7Y2rQ1EDm2H7999fngnyXcF6yvlmpLE7RAmvBvap1aOPz
cptF4JuL8cWTxNrkdrdxFZ6qyp/2pcpTHAfq1WWObGGgXii7M3Y8n81sUah2MmDSZxGT0rhEzNTN
tqdCrwfuYX3NADJuH/RYvnUtCKjY5e4zG8NeEvS9VcGnImpsOWWshirmxnNTEdGOYxPpa/bd6Cao
+zalvTtYH7iBOWmosPMg+GEnBLsyIvJWUJXIeiQVykSCVbtclryKVKBryRYZiDaJjw/Uz8gXmF8g
VZPByIoo2NtzfDIlE6vWF89+eumQIuARPlfXPxdfNzC2a1UIRF8H33vyJEQMr9hJ/DfLfkpOs+ne
k7SsEzAMKGseihCHO0amfa0lI011g4dxUSvvvR4dxc0QkpeT3SXX1YFv5IwNx/oozXDABWFzRvjF
tO7M9tD16B6rkASJckKyhtCN09reF7388E2H7g1+CjrxKo2YhLpBt7CUbjiybDJCJox3IKRu6qR/
GfOGcmhMsDXa+ecQz825TdttyHjbdOiU7dDnBjsBYcFVtfYj8yWeSE4JP1FBJUezvnoRaDg1YVJc
HpOHfHgKbGwpvUePFoXIY0us32MLH38sUWb4Cb2zQpYHQ2abxKb1nPpcrdMWSF3KiAUalLO14qPs
mL64vbzQYz+6Zv7c5B788hqDQW+BoAgNWGGe2MZXKVyCIpM3MaRpN3eSySFDKnSajD0x/s4ZuxIs
zRqw72y4l9FJAbqjBUkacbTZhW1Mz32bMSTmA6PKoGe50of8VHNlvLUjPZxhQ1gixG6Zui6U27l/
tDJo66Zd4SyG9LOwGVg5+j1NqtvaL4ZdNl3dRRmeEQHzNW87pDssppqZ4ZNS6VvHkI+7TWlgNmVi
lpXRPkz6awEtvjsu/lemleCtGS7dmjmapUEgb7uunoLXigkLxiWD2rU9YRzANIihMsyg6VGM3AVg
XoDMMezsTMPf9pfeuCJo8k6Dz3Vqan7WHm4/ePuuYuIXzx0ZCGDUNr4dpjA46hXiOeB3ddrdVTlL
oMZpeGuG8shc/hw6cBU65jZjhhx5YKxJLaX3SY+Fhm5qG1US7EAXm+eWtTuOUi5iinykeI7PhTRv
fC3trTRJHO2ncj9XCQaNtFhHQoLkC7k5hKFsjgPz9tTD0pCk45Nb4AM1229szXj/ixnYHBPZIAYX
mpWM1elbwXujL6xhVRemDXO2KuJTq9ifkgEdAxsYjWPNUQwDDFhgi9yTBuLF94t14Vzrz7J1jnO/
d1KupFlcPhXubJNaR8C5JcvpIJvrTqg2jQWR7vi2VFpT12bOouwYq8mIw8IYpDiyb8xbTjTaLNd5
yjNsY8oi3ceTy0JAiXAGjW+WU7TR5BS4wU028idIE+SEyGqSgaS0UdFVJ/y1z63LaxtYrQtlL0VD
w2m/ysen2uUZg+L2liLFYDaGLpc1VjKu1z87BOkiBc9PHkNJkrTuTEYoHFEsunlX1lEKM94GibAO
+NuWnjZ2xSXUulZZil3P2vVQgichlH4a94Vp5MZadLLYsiy2I6fY+Mgwo4gwz656M13Z3uciWPfJ
9AyO4aR71UNNSEr0lFgriokV0QxAYIxnvomEa4LBGeuEP7TtdivldYeQHSqDQ1/4NQALxuaufhdt
xks0Jbf91anrBd5TFvXeDp9Svw4rrRctGtSVqKpdVxzrgiPZCXBNcSJBZtFnORH8UY6E0CuBs5Oy
wuGYk9p6H0PnzRSf/Ti/d0V15+tk7TjV7dy45oH4RObQwRvaPX5aCjKwsscAstRq1FwyMyoe1xj6
y8CO2cU/RULtuomM735NGm9n1eaS6x2SAmmodTZ7P6NUstNh7bVEGUutMVOLTFSs9LVbUXKtzEdo
0dy294kdTAcXK84ipvWRRUcxG5bjxtDGNtPxQ2uQy117t0IaFIbm9NSPAKoak6nwWH9rezYi7oDv
LiwaMEA+eJ0xm3n04Tlq2u+EncGA/xR9fOvR7dMEc1fs+/FZCtqBDr/aIvINavZdXTrRTVjiSiht
1gbUKkODnrfsvwOPQNMdnNMuJbavex88Bvo6YQTfh8Zjy1CgFBlp4qJwGX7Y38gBZtqatTlRb8Ob
QeteR2qCHBZLct6SO0NqIDQOdBs1a5jWPvNraMSE3VwTYBtdfJj28KPtie8hEXlnce3ZpkUJ6zP7
gaOcLAsHc4nh0RkLVd/zjBKOKnxFtXaybWSD8ZyrVWoQH2bCFqoD+7Zq/ORQoksmmw0+El7ASftH
jqNiaVV4baJ2GC4aa5asEbKMoLOi7m2ayhvusAlVsL3AVBLDRC3QgWgS1crmhLOMqb+f6Ftz1u9J
gxakjZIHYfrBMqoYvUalA6GvYnCCga67KdxlnBs/mbUPr0a4Y/uKjN24BleyZpvH4qdS8EGVpDWq
m0t1deYkljlvQ6h2N/H1g8P0LTd8dfj6FD6Vn73D5EGnLs+28R4BF4y7HIE40XriijdNN57hQxas
+2mlK67DgbYek45U+zg2nxsdDStLCEX03c5z8YzJ2X8O4wioTM1Mu2zyYV0HNDL5MFMLEQZZVvtq
bB57peetwIC07oEpjakkmKNgOwcLpNpy8uAi9rAotR7eX4tNHCUc11gXlT2dV1qu7brpLr327rOC
F7SY8atqq760fqsXaQySkp9HAG+0rDeqIbmpg4khP2NGHIU/hs6CSapYyyed9WS7lULd8aqrIthG
IwbrEnRZrW7A/pM5MBP9TtG6DrSx6VmxWpnRrEqgZQmmrcDtsYaTAFx35HzkFfCw4AKU7By69Cq0
ZehgNbxYg/iT0kIP7WtNkTN+cMkFxqa8W8uu76ouZQzjQuKY2H9K7kth1tIJ4M0M+tskwDUeO3a/
aoucbM0M/FtleZ/KIXMlb5/GFqWZJLFhqSYUtjDkF7Y9v8uRuAMbOmvyqVwO0DnPflYjJA1TtdR+
Bqr/YgqPg62/1SliipaDSzSPY9oc/RqFDz7NNTrzb1YK14Bc75+yr/HJ2xZoOV/Yy0Cokwg1SRwJ
b2Lo7n0kPwedjN+sGQtfqA227SUvgJLvcAO2XWQscYoQ2BF4yWpIMkJn2VMLhZMfGTmatemmt9ke
ODL4Ht2iQOGqQjTPvO5EuzL6+gx4jLS1ottPfXCjGxbEillEao1IdRS/ExvUc144H/U8niV4A6rU
VRRERwzJBXkBBBXGWbNJJT6t9FqdsUe5cZMIS3faYNjs7V3ltHsLYlKXjw/GNOOJRwsktMNtIN7B
pXAo3u0PkdrgjGFFGGVLdMiccjPgdRMVAbyInmovOrbs0pi5vQnZtif0n1ztvWljtK1PwhZpPTLi
aInvshIuX8i1vqy3jbT2bk/0ZAogeZ1Z+jVzY6x1I3YlYXyETveWyvRHC1GZo19sh4r3RcbDEh9U
unHnBlwtQ8gkydeGkbBBs/HziRIkiMTFxoSBja3Dy9yjWUb4xBX2kLTJN97/e/Wjxi+5CpkXMKZl
6N/4Jr5D2ion/Bib8b4R6kNn7bM3NQ9sIaCQJoRlGapl74y7rApoB6R1Ve+wRzXwXLsSvJEZ+d6i
y+eKlt9k66wC+6gr64cVDGCWCnRi121W0YYIXzIPWFih9/3oHnsyJOxpqziDCtR7ORfuwDVe7C7+
rAVObFjW47YE1DwEuOfrj0I1z74OmUaTLl/JjRVw5+SaTjiBv8tlfx4BSuCdHVierDsvRlJnSr0h
4ZZ1NfmLztXmwsXnXYkPFpreOpr984gkbVVY8meWh3eYhaMDDKHD6MxfhvKzBhBG4Z6fXECBaVHl
23ZyzDWyOaIEGfx0hbu1hjE8Na2uNmFT3eMDW5tOyemfykNNUxq2lYFRHvRA7lctV3iMZMlHBHEN
00K7twuD5w1OUbpMcShvacLccG1MAxaIyD8y2ViODSHhnhMTnqiKx0jXt3Znr0agDjyMeDXgo115
TMuXNTM/F2DuomJdvownGHrKTk+JW92FsG4XYtRsrEaWGGOeMKzKtlVrACjRN+1sWlCbr/ktBni1
lKJMN7uyAPXRMROOC8g77VisvWg+x/Crl0FUFWtTt4fQS/ZBaBIBhuLIAsC4hl/zHNMsZiN+l76h
BGhDOHAU/QAg3kMWelUCWMEPjXhlTOLNbasbabZkeGbTurWod7MWdwh1tbEsshLW9nDbhvYPLY+h
zVVzjAfFOuzTR+NQSgdiZe9/qKl9Y/glK++JDcp2LIjDqdOjTVMahZQRYyhuVDLeRAOS6qFD7WHt
dZjlG4vxgJu7t6PADMd4qt7qyiRc0gZtVovnZoR3UzEwdcipdNo+WfqFeylm+yGwk3vJNWXjqW6b
1vPW19Yh4E4uvWTZEXFycEEmJaRf2VjgEiwSohrtFTJK/ueFFDsaXUwDz9hs831MLPLUW4Sjt1Ql
DBv9grw+bWQnOdbvQdK/pwSrBITTWtV9VnUdJ82EFaZ8QXf/Ho/OR9eX6wDSuW1memsaI/uyCZBh
RdfuRj8YybKwx0DG8IyA93J+jBz1lKhxZwp7jymzWhmtOMWDccXLotHpuCE6DV7b0yda6nVlEuhd
N/Wy9+XGIVG4NYcfSNZvs/SHtK+Ag3TPUPcOS5jg/Suf58Bf1aAPsDpZ3/yyRo3kf486XOdsOk8G
mIQFQrsO4ex4cnLvAa8VA+7c+2bW/akLypsvlP//pR78m9QDz7OJCfifQw9WH9nb8FZ//J578Otn
/hZ7oJw/TAZdjFhdx7QJKRD/FXvAl5SnGIa5voUqRhCI8PfUA59oAz6hfFs6yrQtfqihw43++hfb
+0NKZLImv08A4DPt/03qgVTqL/+hy2wKy2L//te/OJL5FOABMhQwmV0zFEy+/vPtPi7C5q9/sf5f
mqCSs2a/2rH8piQHqTdbpO55rncYnCg4xLnTrEMJdIHa3Cd4xujd9RBXxc7qB4AHFQBULtx0BlaO
lA5tyJRcLywWvPwpVdXRSfDLbkwVtWvdtOGxLzD4ekxdNOUFvYZoj2hollkanbqmNDZG+Oq5Go8v
2rxlQwt+xIVIOqjR4qOtojcWo962Ue5lcCbOew1bxJXOkdq8iExs2LMXwjcpP9IyR/DVEGTr8RSX
ae8zkm5e5MjJqXlaaAbqLnuV6JdXgey248jtBe8e4o1IPU22SW5oFDBRJvucOCjyYIWp1kEd6eUc
cL0unG2QO85DmZAvHNYMdrrrKjaIyHwmy5sgh61WcXWuLQcNg4euKB/3OFLmnTJbUAhNekukwSuu
QuvBiyEkge4PkryGiTAxDpweCRqAjIQylWq8rhbQKOEzJVC2xoq7KWzW7zPwQNhmoMGF8zAMQq8B
WqQPQai+g/+uM9ROrt4PbROta2l9zJACcUPri5UJCzWuf5WyNivQkEQQN/FrV67j0CDCPa1BpOYW
qZhxy8Z/wDjdakqxHDExAzzX/EwHtj62RmtTJ4yRQ03u8lUXtGHT9ZSLMFvNgHpXgJWPkUtCphe+
O6BHqB+4fVmRuKt7ceekHWl+fhohdCUqMMYpuLmJUnGp02FYmWH6ibgF4eph7k1Gm9CrzrRUi1y6
WJTBoKoGGkpTT0dHx/PGT6p3q3Qc+LcQg5kdIjxK8tuIP4Rgx0QP1DLEr6CICnHHXRpPrjoFfXe2
6LwWEeyuPm7jZRyYHpvDlh5fE3OaFowHQ0SRhOQJAqbLKT85JpVgfqur9DBiLKIHCFJuVNcSZwpf
fTfYE7h2obKfUQtltn2XTulr5fQshFDedWm+Vsw3n1KkMiPzNVQQaClwa6ZmvcqVsetMZu9xXMDD
usG3ezPa7GJVAhEl4Jn3HXN3B6RO0wGNQ5S2yXvWskY1o3Yxw46pPdNoyhJ8X0vYqrBxWsDfOef4
goXiDmCWZN+ldh3V7BLg6YiALl2FeUnSMKSRLWZ2vVQVMaTanPZxEj66Frq8om1xaJj5Z+Ld+210
bBhPrJkp3ATSIBksYGJXK/c8eQ9d3Qw3bp2fctPdMnp4QM3T3huoZf2ecSnglidbZ+txiD+53wZ5
TpDlAPTZmxFoOVQzjevDHHigiGAiNFotRg3vsYvOAFPqdZYGy3Ks422baabtPrOGJk9ObpAq/Iwp
5omc7Zzidrly2Sw0KZeatEYuqn8gSA1unYudRe2BHfUF3Fe00ddrmxHP5J0GLJwD63kaSEyCmX8P
V4vYR5QwuP2R1E2oNq72KJtOt4ZQ5ZbsbWkA1gMFIj3NeLIRxywE7TUV5BSuI7uo10UM7w/uELXE
xNUJ6rRX+XKXxyaQsanZBCnzbJatMx5JZrb97G+QzNC3AIaMo4eSwcYa5OADnJiKlW/+mUFO37bQ
fVm4s6aND0Y+W4fhIWgSlEuswjEKWCiSfetWVRbhwNNw6ac7wQahLa5qSjtymVEH1LzmTwh/8SoX
zhNs3Ic47K5iGkml1gXu0ZWFOiZjb+0LXKa9R1sd6hHU00hEiRYzMDkewJdtKO4EjqEBk2xrzO99
OtJSMvOcxqfEQgvuWvSwPc4RO8SVD2LhTtEwbX1UNCtULNw3VO0ehXCwI1Muq/xr9noU1tgdTYvU
6jJD65GbVLlzyboizqxlGiQ+FWWVnpCrM1mdon3m9aS9DM4WnjFrBVIp0JLE88ovi3pZoCdb5Hbz
KRR9rAYtfmzAyh/pdh02MOLWKBxyP4FAL1OjMJYRnMpjlAEYAk5mLRnsJ7timC9tYhU7oy7PKE7N
I2YsZ8VLAYGDejOq/PSkCvvZ7+Zka0vlH6e+0juAtOzG6e5gGEJXriXg6la6vx5FfX0oX4+nmj8j
lajD13/ydhh3HGi/HiXRf+MRVkW8ZbHGJhOkzFSR0f3rn1Xs7r32yfHL+RC69mNp2mIF6Xk3Wcj+
ainuRhuzeYbuOkrBEqjGPnz9qxBQCiR7yUWbOOaqnPvP3GGXWU64DUXy0iOA4UBnoEANv6wFSYDm
JG/DAnASeLlz1k7iENpFgeSFprZT43Yw5nM1EkL+fwVo0cbt9G8KUMfxyaH6nwvQ5VsWf5Z1Eb/9
XoL++qm/laCWJf+wMLpAwGCi4DiSGvDvyVtC/iFNx0QT5lqSgvPP5C0p/qAmFD7UHaF+FZr/VYOK
PxwbY7zyTGpdores/00N+pWr9VsJavKwLHxxnqtsk9gtSR38ewnaonelRezGC0om0EWluWGnIk+9
qcdtqKP+WynHArV/jDErZrXMBq1eoBnU2zjo0JuU+WNuZj+5g5360Y9ARkHHBV9fRavEAfmdm75x
COT0GhseMLI66/cjV2AQPN8GzxtvimQab/zWcze/vRG3v57Bf6ALuy3joqVaduQ/1tbXJyZNXygG
yqYk5fYaOPZbbS2LSad+1PWXUBBTQ8u2FK38OcvaYZ0YFkgWVLSy8i7ZFjUZ2x0KzVM9jNaVU/vR
RjMt4wh13NUjeMas2LHep7sVvXuu0Q6bQ93dqusUGfVlurNGljM185xz4AVcgod4Z46EyarOQmpW
1ktLNMQ8JLqnoC4wbJogO8toONZXEe8kW/Z91bAPe0AEUH6TY9oyexhR66FlSJEpjlaAQHe4DQzI
4k0A3KgbGV35Cm9/tHYoqfbF5BkP7qztXSGpYUIyQv/Na+r+U7/y9Zq6ymWJ4tMZeeKf+hUZq4h+
akKUMk9AW7sIXWMP7S9sVfgINm3p6Hk6GLPkwcZGzBwmeWUT8O7JsNnGfiWOzJo2CBXNmx5t5q7F
dLkuAOYxVdnWrPYfAFOl98hOFrzQ4pvvexUAC+eFYXN/6DPUJL3ui2M4wu6HvodAkqFCEZsDEHo0
ZpGbPIzcrwlGTkMYt5FmHCzy8iJHK0LEE9QrTjqMJaWX3fREP5ld3yarykKtOYnBerQVr6U/314t
P09T6Kx6Frt0Qzo6p1Z5M13pfxqdSIzXZxcJ5x5AA4imqM2fBGE5TledbDt7iFnp0OX8/UPvxyNT
mSRe/utj3LqG4v3jyaukbSqOcpdz2BbXc+C3Y1xNRjgYOkMj6vxICRQ5Ane0eekSA28GMThJIOJj
Lx33PPYSLRd4Jzco1ig5jy19zEEUzqVrpXmKW4DekbH125VfVebTv36c7j89TGUpZXnKZuZOFy7s
62H128N0zDGUugmLiymM5gDg+Fy4cFScCOpfN7n+v/lz18TCf3hZrn/PN+kIMQxbYPn+6dTXHP9z
VUflZdUYVnRjWB9Vm2IEM4SztmpLXqaWVXxsz/5DxQm1MGWzcv2uBN5CP40Q+17d2xMpYK1t5ntz
sLmcqR9JRfXVxsZTGQFtCTAGbcvARAuCtfJczqD9tYC81piBe/43r9/1Af/+PvPqCVM4gmEUsgvu
Jv/4AiqQKFFY5PHFkfYrTWl0VNGX4ox9ko5CqDluaiK3cNjX9to42VyJjvXVesP49D6ORbjCVcx8
kh+yJ66GjbZuvz6k0v+wgC7sga4kW4iD6WowaRzHGZ9vg/1XdDVXdotnp4p52AwdOzLcVIfKY+sf
g0tFaWJbBzNmqg1vOSNaIkADPyfq2b92NeDi8YtHFyvpGLozRMcMhoP4uunre91Q1OL3DhDEnA3M
ZFbrm+vCEuMBEY+9NJrus23M6GLUV8acJeSqi2O8MB57OI0LYhcS533lthOsIrHB/OvX3fnvBxIj
Im6PtutTeCv5z6GUbudQlwYGjdWyDUZBae8Md55TvwyRwYW3T1BY1GBiRDTBxfKSDxsKi0jK4a1K
lbWsU+neREZi7tMBnHorVHCfTJjE4uv39uyybWN677r0IlN7Pwo3eU1Kb1oAxYpuIHJOt1UGka8m
9GfVF658kxbsaV/fMyp2oOY1/nrqSRsR1URQST6c5nTukAL4xj4srIdBpKQGiUruotlDLwlPdGc4
ZrUp5Ch3MZtsw0DCM+I9YoRPFlvIdqUP6u/0EPoms3X9JNUdC43x2Wuc9mxa63/9Agtf/bdD25Y2
VwSXEDNLclex//HQdmvUU8gh7XNLbNqSlsk6+l5HZkAzmng9Y2ubza63+/rC14fRCwJjyWLcOtaG
MVWbP3/GCoyfetb1b5/67VschSMETDw/+Odv62lfl0Bw9erX7/36ckCXBz3pz++cXSzfSDRxs5JD
ymqTR2kMdb43BMvCrwf053f/+pNfDzDKzQCvlHz69Tn76xH8+ccnP+XNCFRn7puIBeL/7zn9+d1/
+73Wex560+HXY/ivh/jnn//6wq/H9PXPX3+00/lNYq0saIRbp/XMY3l9Dl/fEMjaA+13/f/XV74+
TF8v/9c/JadsWl0i7vFbq4egHTRwfO3gGFvC32E3L5vu3Ftc+np/tNcJ2eybtifBb6COfer/k6vz
WnJUibbtFxGBN6/yQra8eSGqu/fG2yQh4evvQH3u2RHnhZBUkkqONGvNOaYz/zvTEwG7+TZp479D
TRNR5tY5s+d/QXi4m2FKX/s8+SkUYSvstH41pe5sMkm7YvT8fK3USQZ68xZJ74qQLQcf5aIY66oP
M2W5WjvzpZL6Nu2MeC+r8sSETzHGKIg8rLStZUbWKgFVs2p6qipxyzIhj8yraY5AzNTTSBrCOqZ8
lJKg0o9IdsaIPB/s+dqKvjCMAMT1ZtSBF9PJT6wYRiWJACtSAwHiZ/+wOlvAobO1LdOQPftajKb7
IXzz6qZ/yBC84v7JLimucL62fpe73d0YzJuMg2mbZ9hc9B64Xuni7Pakti85DTZV4CNGt+rnxJJM
SC6MP3/4totvvwSihqaE7L/BXztw7RZ/eUNQBDv8xT6S+iivSsqojYYWMc8bfGqtu8VTGCDLNz5n
RanFt0LEkdc4FsmJwu7C+5q2vhPIQ0eJRxAld2Yb2nJz/gkHbZWIIUfip/6gpHwx7U5uatd8zuLu
QlPQ38xB+TzHy4ZaNPs2EAkU01CrotcoQPIdK6Du+rit5PDbU2oDtCDf90bRb9FZWDfL/s77htz0
xqI9Sdkuwd/n06rBSF7t/dg1TmQCK9NAzzClKEkPWosAjrpmyIzNphx7s0yKdJf53cbJEd4PHt9e
pn6nbfFcepV2MX1Gydq2Do2ndrGh6ccJ9N8G7ne2rvxuhONxJmCWfvngHAGXk50Hw6eL+4OROUzv
SXtunWnv0tJHSZihwIFPBIpsxiaq4DWbAvPULDNWN7TZzNx7w7a4RKNQdcL/UNJKXGumkFuP+Bc+
fB1/wWAeO08zV+WoTRSQ1b/emIeFered7I9byx01tmGLOu6Z7nJ39h0vrKlXreux9XftKLeZOfyy
vORcaGjRtfS5Z55fzNfnqs1fBh2HBEX81IZ4aYwTPfgC4KZx6gvnXWVJexsbdKyJJKhIDPeuhfje
s9Ob9folsajpy9p1tzBarppjgvKmTIX6F6KCR/rP0NpxGET4KrLq1Rro1vlkTYl6EVrpdk1CS4HR
TVX0mLFg4MMs/sw23jyz6Ul66qGj6ODQKs9h1Q14AmgkNh79TI4tRGet2OuTe3VMvUNqHZB4n5Cm
Rvk3HI1pV2Xer0GLqXl2mMlE/j5JLWdn10wHZIfhFE3V1sn1sIxNNIaLAB/BypNNJZ9Ti8pP9FO6
Wr+xWGzskJbv2K33oT419Fvi6Tq8ellxs4DA6wyI6NgQNM4zXHj6iOPWURmxCDZCawkSPnPEazuw
HzRm46x5aPKUx6lMCuphZn25coP6jcXWLiN8YHTjbEcr+Gzoojz2ZvvFb4iOQuUT/JiXwGPKhubh
OEPZaJ0v6MA0fJ0h3zbYxXYQ5xbWdEHqZH4m6QU8XoHinA7ni8kKdcW0XR2wuKR4YFptkwX+PyMc
5DWvsNpoqXdiOwQQsFzXyyeN+G7e2r72rqXkfU5u/DF49p6tGFXwuSfOcd47aXZRrT8ie0NuPC25
BnXCRolcmJNTMU4W7IrmzM6IqEjRHE/iLh7hZ/ZRdshsnJwuNPV/sgRBKQMLJ2twHlA79ygmsfd/
58Mwrvgg6S7l4Gk+EoJzAcH6KMMB73UKzWkg++vkLJnQ5lFFAiJ7Q2j2OCsDQuJTP5to2CY2jX0Z
nLoJU34Q0FTXC8L+Ch3VrSFXlKC103AbB988gfzxgt55SfUCr1veIlmEEmBDoSFQs3ypIjT4sHzk
mn3RISqiam843zIYzqZEqoc375Vm4NmL+IbnPjnS0fLXUxTkG5HOL2a7BGj3hOyYtaF2g/XDCTbs
C5m+5QycsIoEMCeTsEFW1XO+NBZG29ioPN6XKGlUAN6AtMaGXg5XO695b3P9eUVi+VdFYp+z2Iyr
IKMGarmfXauuCUMnltS9jEy587xm19aoQ2VJpTdNinw35iNaq1Tbq4xSK1nIxOUtknUSs4+jZbCC
tvCCEaRDAadmBDC1BFB+/yohl7Cy0QAJaq23C/rg1EcNqWpVe0d88EIIyIHEq4s+RP/IKv/HkNg8
DXoazjyXa8NQn/pS4MYKzXlnjxgGGsTNmZKXtseYbY902QD6Y+SsPlzcIeuZHzl1aRjcHbumxGmP
SXkW5MUywKSNZf8e0+AwTZHxaTpkmAW6PZ7AZmtXwqhwciz3eBweV3M4CDfdTdQposyP/ZOHLY83
+GB++zH/e5hn7RmMjDo0Q+Ht4zzOXtNe//fxHGKcLlo9yA+IpsnOLnUzHANPu01aUQHb5Dkq/2ko
iT9CEJbiazGSK0p/cQblEG0saBFfQ9ltH8/lzWinPebwJ1NT9ZGtWLmXJbLyLAGqPyO58jS4mmZp
nNxU9J8alIWtb4LwoewyXoDyk32uy/JbA+P1uCsfPaCmPKY8kgwTu7cxPybz3D1BJF0UZsuzDZds
EsVv09NGkBy6ftMB8Id+ApTToNTyFjXBJ57s7o8u88sA5vNzkrrYKj1OziMGv0ucM2U0djB9I0/f
jijC/igPv/gkW/nCkuek2DVvp2gIDsNgGE+6ROT3uJtuf1h2A0eZVBkUwlV3m2JlhA5e1d2od+m7
Z/q4NnlCZ7avGdjiDxn7apt6yj6VmoivCdJOu4J4M2jfVVlv6tbp/vgxshPdtbKXoOs0zHmTefB6
V3uyW9OA+M17sYHMdHolfqk6AMZD7NhNenUQumhsd4Pe9ezg/dfHB2QU7Z3pqv0oHGFtOQ/GU5u3
3dXxxmxT45L6qTFtPO7auOmC+qyd5yaPioNb28OhkinSFQuczOMuAatdP/GjH83Bj+wbKFwDy81P
mlYgN/Fr5z0KkpfHXWMZP4/ZUjZooWCj3q1PJb+7a2fhdihdaf/06Ir/fpC+hrp7roZnI5rFwQcT
cDDGXn+OauBXj2cD6Iw3goa2jHkOR+DlkMbUnIXe2lfYTNOaLmH9e7Q/tLkwf+iIo+EcOv1cF3UP
0pxN9eMOFUYB1DxIjXu50bQuOg+allwnXiORaFb1O6jZX47Gr9JF/WXbY32Z7BHeVU1W6+MZyrUa
+MHptJc2hd/Pl4jOxgWXXrlBIuX9Qsv296V0kuoqasOL33fYqBq63mXtMycLq6AHfHjciyUfykX+
FxwnzTo/7qAHmf8zac+P1+NG2LeqKdWveWH350CAXR3nWfwMA3W/5T2XCQyvug6i69QYGf5ED+R2
7/jfHl/W4x7UITpc4mV7Y/B0TslkZtseU9G3gMf7+C9OMOJEXgBaBdvpUx94DYzvAbUnv8rHc4iO
kAU+oOROZA4RrsvQtGzuv1wyJx/3mHu+HjOIxD2PLT+cC7SSk10kX9UkoWvy2cKrdlZm7R7STEvZ
G7QzLrcq2PJjmj4zhexoeT89WshV67n5kzN1bRgz5yKy0+gLxdXx8Twk26tVkpGiLGC5hRMihZ2T
cXqxPAgf9wAaIGm+18HT3Db20SzhwmU1zBfTq99rIyaYYlY/qQ/txNGn9NRiy3l2Wv03cmD1w8kD
4msxUfiQ8S56QknDWx6gm8WZuqTzVphWdNBdNjZRYo7fBo6W5YGmkxFESl0jZD4vtpaeEMwB3uPx
x6YmpjNduvSj4/dX1QDJfTwrmWbP46jL16wThGy25AbUeTr9uAhIGQthgHVghiDzHQlNb99MCnyP
l6+7PXEPBGhcqjhSN6PA1PF4QiwA373j5S9SWFaY1n62fdxeQasoRD9+NVPN6qTK+sOoHGDqnn14
vMTammKaipNxzvrUujsx+sPHI90cTyHeTv8pzVzzNEyM1X//gGLMLGTy6aseDI6GpA6tTP6pp/bm
8ZRkmRDiM6cUDvQON/oEThDKQEcchAjuTWXQthatcW9Eap3nfkSJvLx31SRHyjzze1057M8M5e0y
FcxfDSIYA6bPnTaHRMuKCEIh+QvTDGOo9LWvv6/K5IcWpcTg6KljY3qlL/D4g0jmax571dswI1Lp
g5w9rpL5T6+vHq9WLoylVqTOEbsqXhEzokZs1s9/Px0hMRzEjWAsj7yrk4jk77N2BrlNFEZfPGMs
QmUV498vsNBOJhP9tx+3cmeBiKY5UrtvfpeyPeVNElYEvWH5icl4jG6Pn93kszU0M0LNkt9qYOqO
0diHAXS3rcXcDj3PIzqDoKZeFs2xy9xv0nqbQ2k5LeadmKVJZQ17l5S+C9YBB6HjNDMSDsyq8hld
Vn3MPKtfjTilQ8M29qOOMasLJMToYPBvWT8/T31nX0gMQTHVBPuKHSxTzC93yrW7mdpInEfXWQ9i
RAauMOvQfvn2/Ib2jJEa7Oz8+q32AzQco8LU3lqhwuDTVewBUcN4F89iVx3bZLKQQb41ZoArWmF/
U8Y4FJnvvEuTNC3THIaDdAlpSZYQP+E0apsA5wjnnsDgqPWav4e4NBG4UE9avrQqBEFFjMHjonIg
NsvBPHWqTfZ+GpXhf7f/3/s97vw4WAYt679XpZ3s42o+PR72eILH7fPQ8T8eF/+7kWE8WNeeY68k
DD32TnaO82CAM2k33pp8HsoFvpguPFeNVVUrtkNevVcegL40ZQeUaP28r+mmp8lnSYeLBXFZgHdE
GSeWONl2OeRSZ62LD2sNMBXDQkRu2NinfLi6tnH8GYQdH9GucH+8HhGNBuIkrDs8+7Ndw1OVhWQS
UCRdDTfPlu7fOzySVB9Zq//lr+YnneLUwVLmSw6txBGJCHv9nxrkPISKtCFRcTlgNl7NTkC8czzC
whuJhZDlhM2cMAyAWicvZQOA1FvAjdnaTnsrPevsxXiCHx8PZ5mADTsSaJB3BJxrbBiydnh7vDmq
o02IbrjUm6XkiMSgt3/laIpOSHqiXQWdzRganlv0r0TBkCCW84B+7PisDF0nZ6U3zqmBtO9x2+Ov
lWCJDhtqA7U83yDVXSceGreq8mDLnOOmt9aPF5ZYWbCpG3ZxNQpz8nZQ1POl7VmOvRL4vnjstHtS
RgMhMcPVztCySLaW6Cq3jyhZwm5E+MiTJQumW9eVTkivK6MwyhMMa5Zw/v4+/j670/V1+Pi/ZWoE
60yhr8XLfjSi7IA/Oz/M4Bm3MUMVLRbgnjNd643rUHLI0oL4kdnDO0+2A4qr7gk3n9zrRHecEECq
vSm8MzoocnXSHKcgXWgaIk2AV7sb31Morl7d+gfCjQMCEJADO2lIbkUXGoHehd2gKEIOqbt2fIW0
fmnrNQ2mWMK6pq2RWG6oqej3KMSfzIvgaEq0231rXUFzNrBV3RuZhvHGVOM7bLEqfGCDxQLFflzq
6JxR4tcgyfWJDb0M3jgmeet9ThGuwHLBZeTdNTC7J5zSrA+zBkcrD72IcRjI/kbT3LUa+/TMsbeZ
t/ieCNjaR153ENIdwYuZMAiHfNo7BjpMazAkgbRzdozn4X1JpTr1mVWcKmE3zyj2YchMsXvBm2vt
Mgvv8SQTZ00T0ttFBCuEg0S1Eql+BdGGtQVWmbPH1ICkUYMMaNXVzZfODiBPdIph8+oN5nIElbE9
Rve8JswLRTnp3HoxP2sVVUb+D3HSkpptnmRpaEx0ODKnJeZvNIxDUxZmmNjBZeobDwtJxHDiOWQw
ybYu9sLKTyA96vBxKJV1D4QOBr82z2iDAI5nDHf/HXLNqACNkPare9rvOE9BJhG/xQIsCrVavruJ
thW5otmwkBz0VoRk5YjQG74dPzd25OTdE8tsQ084bMH97JBYbHS2LSt/zmtSWQjE4wMyjW4/WvW5
XPQ5/x1qdzFwYoJaaWVNnmMZ4F7Gm5eg9n28/hHXHJNEgUqyGZJNk2YyfBwoOckwBZ5TD+qIQ6AP
ITfd0qogKcBUqOKWm6r/vYSbDx2Gh6xM4wQslJpg8xqWCNPlYE6WtoVX/xkTLkMURXcvDQzsgjj4
TSERwbI0SgoYr8vv3CNGiyBq/HVDSMbSuo9n/Tj6ObJPpO85WdLAXyIWRx7TaFsE8u/hcVVHw4Kz
f/mLTvncrcf6OC7v5HEoLc0hfwlziFqUzvNyaOKh2JYVkmVDTyxgWvW1HvTXoGOUR9I2/D34RJj8
vRT97yWezMJgTi8/z3qgoC5GtsclWxFH/9/VxyW98TZlRhxZ3BJ98jhYi7g6b8u32DazXWIEXfg4
EIgnwogV29+rj9tgPNBZT2J7rbUCB501MBlkYH0S32tWDAdvMgZzE83WBPyGh+YmQ0liYapyylat
NdtTx3lgJ2k0Da4TvwDbXcYkxeWK0qjP2G7qI2VoWqAmud71uz3MFGps/SnqMWmWUVOfRsCkwN8Y
L+KlB4ttC7lDtzRK+aweB5fV+qrW0/LvRyLLHHBWEVClXH4Vj3eSA37eR2zXYRtWli9h4OQ/ulzS
dAeMNJMxHuQyTj2GLTLtKHxQM6QREt0pr5FkNmNUj5NRhY5tqxChS0Q3YCR7dA70EJtXfMwFTgxt
YNAuPU41swJ//Pd6IDPEu7I4olxcDKdDsrZLC39a0ISyq7aFRT4atQJ+7NKEK194iC6TSL4Wscmc
u5wrj+Hgcen/3Ba7/BCB9tNx5Xch+zrYNqgNLtlcZug5CS/M67w60yskCtjwEfAmQCVnPVZ7r9R7
urtsxszahgqctztdZf5NoeWTbHN/6MGAnlz8O6SQzHwbxC6PrXZu6UlfpEolJeCY26344BI1ebZQ
8YRRK3apStrvoDQvKS1WgLGdInPEKjb5S+IE6rkSc3Ct0BjUljaEWUBD0EroLdm0xFdubIg9ALDp
NrYN0LleA4oKLZ0CYeC2W2GOtGlg/lCLNZ2z4WBJIx73XpKK7rN6J+osKWNKytmyXfGcK4qX8cmk
wkv0NrBmWGzjk+c4bKMMPTok7rQzCSu5lx2xN65r3SO/rdZmQOsGehIYPq35NAK7X5XtMlpniJ2d
fMjPBjoxlLbAzFyzQIzZxDPdGZ8orzIOXosh+9PpUXN5XKMWzxIQ4MS6yKASicCxPxRI5Qlz3re0
NXdr2QbqC7NMP5Tdbh+3e81AF8FM8CFaeffeld2ejD7nORjrr46QtE2QW9SUWmgC5oQAxpyd10Z3
ug+bPv+xSVHkSjzkH7UxY3qPK5pCy1998m1hDYAnaAKAriXpVqvCSLSjXjM3e8PUfXguwUF+EPxq
bYPvw5q3eVlD19D7hFLOLi1H9dxDj8rE7XGwBAGWJkvYY9aSbcQ6EZyL1iEeKJ3XmIglNgYsPIRT
THciB6n/Bu8Y2vx3MDcpWtf8QiNFbjViUu/QRoFOpwseMlX1Afo9p47T56HISVZMig68lOMSpDJP
9QbtF/TTgSglVWQTpFQIocDSotCbGYEKOXVHPXHMA5y9f8pO6vBim+Y9GHJ6G6AmXgLQvRvTQnTm
+0QVsG4Aoc9c+YtQK1LrSBux9Hflp6FQebLO3Lh99UwFXl8NMPOcF+rJ+lUIzeFFAM3MDFehkRMz
sj/VXxJIt1s3L6JVkeVMhUEvnrq2lCdFatM/Vo6fXgikRFtDyOPYtc17R4NDxnVxs+cM0Zeyrm5Q
PdOZMl/TxOpf3ZShIYPvMfXZsVNS3CrehetN5aG3+grgLmd66vrWKSXubaLVNfEYvjWmugpvdiEv
ltldHtcMD9Geprd0brwWlHecrK1oTm4HTRX2h6eKfTfX5a8xoM4WDVl8HQr11SpYdbRFqX07gKs9
38FdsRzmYT5DZw5OJXH27Fg8xr+WH1kANuCO9mktkVasjA6YeAqP9cmCRXccErptkUXMU41YpJpo
aJsRa89oqKxPk2Ilbgks1I2R/PIFS4moW9HXll/orsC8CeGEEZz2VwDBd8dt/W/oBPAlEr850yAi
zbkM3F2TOzqtj2n67RMV5c/J/BUEA4qoAgh77MNrbgg62MHJ7V/6cnFtEOH+W8Xpxm889x+suwo0
wTDGpLIVflg3/ZaBLPlCABnvSj8pw1HqwZOccMo46sMIYuutdfSUBiITgZno5psTtf9z9fFXOpw0
SR2WirWI2hdXMTiryf6EWgp8C2L8rlqutp36xOKN4s4c/xWOPl8HUDjxEBS3CTHAyc8CFrg2FWCH
yNsbVUsCrbuYXmk6UTehvKu7v4OS9j0Sj+TVjmgE0CWZDjEop+fZABDSZYDobGseX6s9FA/7X70f
ftU0kz+qaho2iHfKWxGzSkoXpn/ZpfRxCHKg2dDt0CZmb3aqvoCVEt6ncv/HFP5T65vtP6Nb05qJ
IogF9YHiD+5akQO5bIBqoQWjROoAKsTDIgiRd7GazGOMGUjFe82bzQ1YZGNrqWG8Ib//KtJ4PhJs
2V/s2YMknjXvDSN7mdlvg+uOLyXnfGXZPQE8MWbkyTeO/Ihsvg2/3nZ6DkpZyD6cbNc5NUP/UrfF
q9ESHZpZ83dhEpkMmpB9jejTZ6EJY9PJQTvEczN88JjPvLMJuWw5MbC4uOvWgzo+PRhkQcMWzbb9
DxLb/RUuzFxY7qdFhx+fiWp142a1Yl/Eib6D1CIpmCYHi1LSgTJTunbc0T6A5tSX+bXeajAK/wJz
rKgADGGi4ReLK97OySCuK9N76SYbInRduWGRW/T0nNoL+1zGR6pH894qnEuW68lXEmOBmAvtV2Jo
9Ogyxd41nrTNxIj8WyhABCM9WHzmF0uz63VFRPJVZPJdaRCr/Lp0zpkU311ndC9F3DQ4Zalvun7n
/Phfqm7ivegd43Uk/uEU9KXxXDF5rhhNC1a+lfU2zx4RcsZGS3C/u65rbufIjI8G7MW1yLJsL2YK
c37d9sfBsXwgzgG7s94n0UyzmcT0eDojlaGukNbenu5XfbHlEoVoa5cMkfaWfnHz3HQWaR19ba7/
5xvszWJjxearW5KM4Qe5+BFptkONrO2dMSmOPum2LHqslzZPraOeFw1OiM4+GobYWAORxcmsNMK1
h/3jmuMCcWBOAThMRlEN8g78V1RsHC+1/gAk/tM5hr0r+fa3sUgV2wjvZ0QSO69ylmJrr0raa9/T
yAD9/AYOZFwTM2V/BcNbBQvu7I4+ZNhIaAQ32OVpmsQiJdLxJ87//9DVew+eM52M+5hFCAs1nBZD
OitwLuBCEyN7S7UJuAvyuSXTLbhNuQxunJUT4m+jJialK/9RTgFHK7HnA22q7KUoj10n/LCbXJgj
uvYirJhfoQBDAqt/vkJfvFT4KJnvSJebgRKQMQp8xkwwCz8206KU/SkqzCOwpeClMEDaDGl6lyWy
Bxj14roE59b+tRjZVjXLO0T/BFUtYoFF6Gk2vpX6JC8UL/yr6D24te3gvHdJsi+DaV6pyGiONI2b
zQy9f5tWPLZ3oC/ydG+5Pn6kbKreTRVbq2istipqm6+l8/iTYnPf2NnobicxsUIraSDwbooLMUwD
yRhpEGojQZdOU/2mwnvri9R8AqDv73LKY5tGZDpmHtCjzkjaZu+KsLJb8e7q1NJxwq/L5TSB10ty
bdoqjHbOL70p3WULPz4hsS9PNkt73PYGgRW12PcDBd7cit7ihSdHAGvym4jQfaepAyY3ooZTe137
T5YF7KQbhuEXeKetK4mkoV5UIA8y0juZvPTvI22jm7N806JsS8xaylQXUVGCJLa2GP92BLJkZ0dY
L7ZHl8VNtflmauQZjoiwD3EAfhji55oWvviBWJmRi1L+S42GrprhlefRZ7Vkuulz6zfppoAdenD8
YVxXhDktmP3iZJc1yHor9o6aXtQH4UMciUaJXAyMH/meJnGTdmJvGq8uPkgDpMSymFaXcAOKucEv
nclCT+LypYHv0XlCJ8bFDW6pafX4VpPhNNVpfCqNGEID9qmbKellucMXYUsxzduygDNk7EXQM4el
CyLOG3nBEapvbQMZV1zSzNoWULH8VUtI9N3MHLnmJdB/MtgK8bZ5UdZb3M9wpav4iYBFgFoIcLcU
sIznss30Z07gTq1g7HQ/ts3Gz+7OD6l4WSXdVksFERvzYDCuJCBpGtjVzB/IohYv2sOV1qTM8nU3
HWME+HtWHJChA7PY6lXRrXP+cup8gH/sla+aiyYr6sc3hW22zaV1ZG1SbSrbpMyXJdaJZRazm/hK
+ja7K+m0Jz3XiA0y86sPjJUZzsagmDIr54WenPOi2NtlL05GGh0NvdTuUTwbK4WR+FJQDfvoiCDI
KvneEydVpOW1963iionTOPZOcn/cVOYGclqSj82mmK6Nmb/Gqe69DjqxNK0RfAxp5wLd+CBORFE6
ec6AIKw0tzX3g6rFtsGj5dfUSTzj0JP+nMbNvBmsDtqyxlKndPYm7YpvC97WKqudb8eV7XPWMNqT
wuH+0ltjbdVx/JIDlVtbPTaaOP3OADXtWsetDoR4qo8eXVJWqWBdlsRbaZotXiBNb0DsxQc/iAUh
pU68xI9YeJej6oVPg6JUh30UJcwqnn6Rycl21/qGbQNQUEXRYZwDFaZpfp4G1jmwcDx8knX30yMr
xqhaIbHzTFi3CsvvwCeRTVJ9YDyZVxl6ChpMnvpgzYKQMuqeJWhWs4nzJ/YQ1WasOuBytdsdHAoY
S+0gvjwOKb7XjVMRqBTE/bqze+/1ccgp7U4m2ShpqT7GEjFUm8XZPiXDMY7dAAuOpodRIosLNDa1
tSsUMIbq80PRJ3qYR6O5KUvRfFOpuvdW9Kk5GoESYmBpxVCQSbavPhEb1+rbnBjuMhmnyKn8eido
5yBIKTRkW0Oxn8Bf8c1O+Ws/06gJ2AkMYFGYpYwrxCXAgJrNXj0tX7UgJ4Geam0G3uLes6EJcm0K
UykAiTddczKXnLY01tGQj/DxekR7VW8Yl0mwzawLD1hgBvUIka3Db5J9mxqLJwmB7pItgWGuSthS
QgucSxrOGqIWz0ObDb6FUE4K38HCEMsHTIV5yurap0dFERNiigBRXsTfwvKCdwmrNSxYjqARraP3
WQG8e2eTX+FuKaobApPt4JnjOdkbeh3f4qTN35xkYVHq46U1l25gKYxbF9uE9PjVJ45i44aO5YTh
rj1a0q3evMoIK9WCW9PbhQegGooVWfpLTWGf7UffjF7bcRpfzRm4Upf/oY/VXzQnFk/sgEv6ewHs
ezLcVmVZ15h9svbijTRedTFaaLMkLQi990gL89JDXk+EeEQE4kAugq61HFyB2723FCFSOo7xvMsO
rIGMkwLdviprbOreqDuvSd/fMFOWPwGsB8RfCFK6+KWxAGIOMq+/qiamgeM5/1i02d2KaI+V5bCK
d4J9W/lZWJKAcaFMpV8Iy9MvyPH6cOy0c1/BVqcs9eUNCGuJu05PdRx99NSED3TwKPexfafmfE8J
0YxbqwT/b8onSyNOqKzo0rMOLfVO/5Gaj95Oo2csDR1xG13To+MTokal0nrXfSvdpZNG+T93zHfT
RS6gJq94GUtSPGtf/Enn4s1rkOkMMp3ZvopmR1Mb+tBIJ9mMzoLQhJfSay4JtniKVk6oaopkUzcd
UoeRbkXRg9WbHls7k6rOTQ16zJ5AfLiitm+Pm5JE+NuqHpqD09TUDJk1i1SPtkyr+bpvSGkZkFme
ydz4bVPSWtdS+yhb0i0i2Y731I7V3XCaeEfguE/nRiIiopucOT66f6UX7+z4rliV2k2XyvxAP8Zb
9QgvD3TfLSofsXvOzPbmIYHoQTJfRuxazz31DByN2hvG7t0sIH5iTct2lmZ5F1emJwTOzbPrcDIt
/CJTsx1KWwVNkYniZEVR9eAbCUDRqMbHW9RvcFU5+eby3uJM2do2qNDCN97cNG0PEJpYMBj1AsRo
DnTFECN2YBbrCMJaYQf/cyAoLwjzCp4n41TzU0KVOj0OGs7ydYovkJJLUICxIU3ZqNsXxP7Gkyfr
/KCnMHeg/ZBB1bEPRQABc3ZWvv00ZfQOuv4pWw4tsSSajQLJa91NT1d1YxgngEH5l1EhbZzghm9d
eGFhz2qFUreVoeLUMjQ3kgChMqsO9KKNbeG3MIlUY97SDj4Wbr/+MGiUDadRG/diUt62o5KKgafy
QwDT/s5I2xfpej5g0ck/BXGSbUQGUEtzIdERqV6fyXyeX0T2ai/jbmyk/n4ox+4VaQgbeQFMQSOk
sHSRmdhTMm8aMmNCwJ8ZOyxRHlCph0GzqGCqHxGV8WUaHmLQSd7GlBMz0t+sQfaXKEd6lbemdtSM
+HmaNe+KVd59nXrO9xSj2N999UDoKjwSRrEZDVzffQftMH+R7sQvGCrS7nEVgcjZrWc04pQIVnpd
JaGpDPvWwEhHXjrDOXWaT0v01n0c/4yjIe+ziLEy1KiBJCXYC3vJXW7AAWTNWbA7DdoNNL+DYycQ
zG1F+PSo60czlXdONDr5pj5sIole1O0ib28sP9WkboBe9XM4Dq3YRsPSwE4j+6QeB3Wl6tOG/f9j
7zyWW4eyLPtFyCA8MIWnd6IRJwxZEIbwll/fC8rszuqKqIiqeU0YFN8TRcLce84+2zBaJewKOk8A
33aBpfls8+yjxqn6DC+QvrQhGsvvWvkipkjW9qWGcIBg0jyXtW8lDOEVt/FwwJd6RXVgBgQXQLfN
k/jEONDcRBOdHBeWhVpRWxuKqRwyDBKKCkwvkR+LJ3BUhVmlfo/hQspFix/qwIxfyr6jMqTliepN
GvcKhlmPbi4CqCz0tiOwSjIP8KZj7H0fSvD3I2SvzsGoJty9DHE1FBmcta6S7cTgXpGF2Ro2c+6C
lOJoMqazdT7rZuu0l1jRY7ZEUQ7r49C+PwUpOuAyUB9zSmQhlN4zbTY7RRqHIhSyfz37e03ojAoL
EJnoNwH6JKKro5yaa2CU7v01AnEVYwexScS+YKhMMkaJdvREOEiIUVtGiOF4Axg9yn01HKOSGMou
TRAAaBCW2/5Z4WQpEa6UvmT7VXfqSTEga45k3175SgzGonjy/zZOVYh7G7e6/1Bf4IuzZkcuRQPu
gASKVDTcIdXHYHxOKlkp1mFoP8J0ns7gPM0yyDugcfc3pYY7LT20BREBw0aeITZ7RPWkHMjTOSLb
aiHNxPsi8VJZ6Vdx2mWO0bT3j0YlG7sttGsXq7qXN9o3pr+hK7YpzBcJAlaZzoQDEHJhz15Z8g5x
8RIynFxmL96ipxufaw30hNwUwj3rJ3T75C8TLsJqu2BUkOLnePx7wMEO+c3L1BdS/yR8RzcxX8Wk
Z/X3ELUMOMqH/PGH4D7gWYqEUztF2/6QefKYl+GuYfUKEmFogxj8lXl6Z2Dwy5hZFjAJYtIGvVpE
BRmVMWx28enDxCox/sPdt+6ajnkW8butiHe90ehYYsYC+JMiqD6+y0agAvvaScUYr3yYtEBMJgPj
Ew2auW8AuOw6NZ4+44DaZUmT7VwFUBblpTrBw6XSS//ruPDz33FcEBVdRAL4X1suzL8/Hvl/dFv4
12/8P7sFEcsvNIWKiDJa0xT0hv/XbkHU/yHhBaayuGiG/m/DL8X8B4RoSgcDJwbFlCaZdf1Pwy9F
/IdpMkLDRw5XBxU3sP+J2YIuSniH/X9K3uktZnwuE2szBSXvf1LQJ+K9bDGr1jbiGHcBhr92/4jC
eSvB7bCKKJ0GndPM8++hiBqyosPHQROYIaZiVEvu39O/h5hy3qoxhLdb6NKLv4fXxFcYpoe/H/Mh
7lMrI8OShRIiU4Ux/N8DA5VqEU1chv/wmpA9/fBeLbOEcYsFyEVmwPTw9wwRKC+ijEGshcIXtyIo
RkWsU5z8Pb2X0tPuOxyyFPzzkBRZD6F6uiVhg0tdNWBRP3Z3xRxcsMDNYPaRb04MCGZMSOb0greh
rioQdYU9Hp1PfJ2pxQaAWvK8qN2aduZgWDmzClOf4x/7iZNh7aRZCRVAU9rF2D8QncFL90qp3gkq
L5Ed3WKvoqv0umVxGENc0+m9MWyOjVM7mlhnaxa2mVPsGOhAUtM7q6pRLAYUbeSYT0/rquaplMKp
ksXBSUjTDP4+p1BAHfh7FoHJzu+NV6bhC/YDD+ILpt2sj6iX6zyIqKbDiYeSkOhLb7wow3sUDFLn
pgXKPnEyj/nA+nz5wHh61tT6XCIcrrj3xTzESpHjM8yVUDlixorfc/NcNNNIvp2YRGKPeaEwIKCW
UyNb/PshnDgx//5xnALrnayP94NBnHAyDdD/HmZEhv/zGRD+v16TDEkLUoAIc2LQ/H3yvwd9+vHv
NQFneml4oviLu4mAOX2eJo47Qjh8SQjSI2iAiBrNxuLbCklL3MsrIGUyayDtqkcSXQbmwA4zBFzQ
8gYre/SiFsnKooMddOqBJ9lQ4wvbGD9wLCqFYykR1tQeeGa2vglJ4NxlCOycWvPG2bZBUNTj5aQt
a32ZiOuSS/6a/IoOcqJLvn6Q2KO6MqS2hOmakzOsrl9beTgqpFxBDE0YqEL9TIhYJlqEprtZYIjW
2+VyIIqC+ejTIrI1GLv563N2gjqMiAW9ZXQA0tOxAgVpJqNPXwJige/NNM+kbagcRv+6sgozB88I
JXO1n3iHQBNtvMSmpGArZ8Ghyo7ZkaJTO6M7ZRrKYYP4RGADFWY7IODDNchnTInuyCVnC//8lK7K
sGCUljoU3E1hfhbfTxdQvdt2b9FeOwsIPUO3WTVHyGEcCd0JyfZsfQWBkukm0iRlpyOkJd0XTN1R
ktvF+2Dp7gcemFaxFDZPBiyKVbzjSCcTJUCtS/DF4EijFSv2zE1eNlxAZQG8NHRwEmAs20wCxp+W
wKrqK4bMjbEw5tbJPC/t1xeCgqQ5IKTi6DYkFmnYiduzj0m1BeU5devN8PBJCkJdH0oLBJPtYerc
d9JJvmBNKMJDhuAfWzEqw708IzfBLo4QhuZdBZboMi5JQk/j3jwURgCwhHEc+WFEc/YzNz1qK9Ky
m0v2qZ+ys+mmW3LV8dTTWwxB30n+04Mxx60Xk1ugfQJrcVGlULdrxKoQc5MT8errdLRnuxFdVIMy
1zHe5JVw1R42X4bLFk3+z/AG4zxcaguo1HPjhcM27BEHg8X0mzEqZJD47sdfSP0wZoKe91yjVizT
QDkny54xM9at+yQ/dqvyPOwkRL5Bda0gk5k2F1tHyMGGk9r+aukCYSpqMxjJXFAqlO2XDVeq1Jc4
ihuaHd6qpRvNZ5qbT1NxQriwKzRwTLDEpyu6zV55OK9fcwG8QUgI9q2ubicL7df8erzJy/pH+ZYX
6kf0be5Zdxi/aEdsZMm1Q6b6OiGEGTpLwhowXxa7Wqa6ssXL3SEIlWnr6KKb0Ahh32bBfd5tUWIW
bAca6R5W/SF9PHNcxAKD6+HpFZH7+IYP08Npcr67NXbA3Rpes3ZRVg8sAJ5etwbtdiUCwV0G4ZDI
7ldUkDB31n1hE7pWLulv3sp181pGJmsGsZSB8Zu9vPE8e7nET8nNtZbfWTvuULAIj6DVeeJleFAf
Lk+q1SyeSx/0geCy3FJsubzdgNTp5VbvsDvkIP5uSJOyRZi7QX5A8sIxrz9eb7EnfuY/JksovP1g
1DxcODuWqMqOr+NJXYWTItPq/dBV5r0HjMhcTz1F77hH9h55Qq3V37rYe82LHaIDEc+gu8+5JBbu
ft/QEBZvd/jMftYE6U74IgeV89sLLqeeew8Hb9wauRMjAFBrWLXnO6yKygEaGnusyD0MqiHazSqS
Li1hWIL5S+QtsdGx7oiL9C3moiSCQnDDD3StD/S1lUv3yNBhFgfJ3dX23N775zr+xLPT/AoPzX2h
wpFmAZF/DCnxJNV6wJ8drnl3ApRLRN88IhgcBI+3uaNDB2gQVrpw+3PvHTwEctWXeGyu9zWuO/q4
w4UFZll47kk9yM9TBGJRBagQ8anI8acWzyONxmxfD1t99vsg2AbA4GGzeERPl9ZXgx4IayUO6JZl
0ZL2w5X8WuQkfG39+Dreu5tU/8AgwPXHLukRdE/mFprUHib2bwVmyTveQ2HSMxtcxiEsFoQY8Rgi
BQADn+KFOTNkKd4e3UXp4AnCdbXyXzquOa4vg3cfXGSerP8zn9ps8fgKCSC13gRX2YfpNVHW0gbV
dYTQed3P7fu1gsMG/MA1i9UDPOU8C4bwqwO3Su3kOWeSGrVexqF9EnbnSTmE4h2zESFyxWbd9T4f
DxJWTajFcy7m62kCteXDiu28cUpUYNapZLKeo+qxCb2r93oyWGKxTN7NhbyID9pyDJSNvH1tya5d
cEWTDrAUroQFlCwxCdnAM7u48hHQilb1Flfrh+hl8qaoUyeNXfEedNEmk46S6SjqAvrs/YA48C33
SODzpqSZuZh5xLRn0TmC/jSsemUNLjUuMzfxzk1ucQbVb/HxhazyLgUDuLls5bCUEGJVlF9oVcEg
XtFSg8OFynx5h4n12RCpRgSbAJ0SzF6FrRcwJSf6zAjZPv0+fnvlXquuxS7oFMdI19rd5v/jwRqm
e9xiQ5JHBXT6VnFgITpNb9Vbz+2jsgyqW8ucFz9EOlcnYaeUvqjZkHIIwuYs3SEs/UTJXoptnj4w
3hx9VI+FtJRq0nbIgMPc1BcUEFi3xCBbXprJWe8DSYLeDsnWir6US7E236HdZXteHSv/vnwsmaMb
VBq2cSkLh490QDv0ssbV4BufyiV3Zqv0MBKBOi2nza8AEX8TmnPNq3zkeZ0Pr82X3ezW7AW/27/c
EEvyRTuvt/1Sfi+D/RQa+1PdgEpfrrEteA9y4JZMsX0N2VrrxP0aGuh1FkT3twrbCtQ2S44R9qm4
zxK4HR07jDzvjkS5atIrzDMDYcaZSJHGqrAWlNwMICuzKn/2ab7PLqR1w8OrTl3idHvwEKTQx3FJ
rcSn8KnZsUsApJ/R/i9SvJ7seK8s0/146S/ViePPH4swsdxjrV9t2Di6wbXzef3Wv2mkBy8xY3kV
XjPYL4YzC/0snl4/j8GVo+CZrV+nakEb0BcOenaUdeFXuys+wMBrtlZLk7iGmA1j8WHpSfA4tPPw
KLzpiEn58OJp1lxMeCZnkTnCQLVt00Ros4vxOqJ+B/3tPkT6mXPKmxVWScBFd+gfPnRK1ZbLpS57
KBOSxLt31qqyuUhnGNRC18pu8b4h8oKAq9ZNgxZXktadJYdIc1tESB1DPa9/eg05oh/YEuSyJX64
dbnNv9mnCUkbn558rgBw/Pz75Qp+gyvXvDMJjTzRVZXb5jT7fEKtvRpeNPOSzMPnQkfrUa+hrdxf
3rOnut11h+pQSWsxsruDnPtmMgewIX8Pmsay3MEAaJkeHpMvvnwpu/2WPzDi80BSerQod1JnE9lF
qK7A7+sbaYZ9wKI1rHqLJz//NdfcQgyyA5KMlNlL6hozwFwrvo1oJzdkFDJgsNux52a20WJ3pJ1n
ToxFAmrmX5XyXFjwXQpln/SQSI968Tk8g/a7zLy8v04jYdkhNoO54kIVt/18orDixLHqX3KNjFOm
5nwYWWVV8ktxaMuMhdrGxkLux3JRtPM4F2HRTw/6I4PXIMS0ltXtLsM+7x7w0l9t+69nf6/9PYQK
/4qunArDgBOG83u9LFqNees9dtDtY+sgJyXVPu3yP6U+f896caD3m157/imB4kkElCp17Cdpt0TR
P4W/Tv88qBAQg//yt5WiwKxJAztq1ECPCZxIBChuYedCk57i7LG4FXL6zHb6g5JBexzJHGozqv2n
OC4yIOFAeY34AWbVwsxKtv2/p3JBnz+mT3STO43ltnGa/BL+5D+RtEy4/de0aOQ4Y2MX2k3lq5WP
ezhusJFukUnJtE7gTibMAX33jzEnfwqEdt7pC6Owsk9NtIwVHU/cWMIGz29oZbN3fNVI3NBXueTV
sYP0l2Zy3RFyDd0dTF3zeVNF2+ATZIGQHrWjvB5FL4+h6ngqlHToiLr7/Mku405w8ST/wfqAv0H9
eSHo575i5Ltu36V3GqTXkm+/iR1StgS7CTTL3I8Pp/WUd5wGbpOmrncxamKQwJzkabjUY0VmdZcy
drT3cDHbiTft2HwKoxP+NFBbcVZ/h1fUe1LicO5HmCkqcixL+um+4x1NapEe1E/stPcDjdYrSB4H
dQP5fvjMvGxO4SGmdrFqVspIlWTXv4Jkg/AG4w9Y8Y2QE+LC94qjcehAfzfxN0UxnV4Po/O9/slv
ZYjLGSotNFi+uOTglT8Ul+TxvIdgH8g10RKfK4w2nYENqXDQHakr+VNi/9vXPmekoR5eP91+pIp9
eJzuorHG3RhbWaDuibhY970lb0YicWI309FssadZs2+IpBDwSTRQtk0ckKKWWJB8cGE3c3fMPH6J
t3odSqe+3r3ibjdYu0gM3wgJSm14xb0XrrgqsRvKPmNij3q3u6CSneHQeBHcr8EeWMei1f1NtyM7
mWvz18xK1oRiji5U+IUcVC0eKBYx459A+Mo371oClI825IaliTX5J/kdwpEo7ye/H/DCQTiU2HHA
XrIAvhLhQP8sIyx1xSU5m8Ux3oZMOkVbfTk5xAjoh+81UUyHWW9zrUBFVr6LIL1Udzp8aipyLJDl
eSkbOR6nlugoi3CpuOE+u+M/QA1fHh6UhoxYE0AYi5c06PG+DCFBts01wxvcO4L2FG/V3NEv5UJc
GoOfbvPb45jg7wJ54Rv5zB55nB7b4YlIGqItOS+m232iN8dU/YHbNa2lFrnSNwrIgo6KXL5JFWoh
VXtSUh/xCQpgP/RW6ZteQZqwZbxLipWcCtF9rule2qkIDKIbaTEmjQDhxS1R4vJcPFCc7wvo1KHD
aS+Q85PBodr3IInAtqwsCbAh4UlTewPpWcqBucy0caLPoHsQ9xh43THAduMPRlGYShm/JIZBPSNZ
EemHiUEAl6Ol+cV8AsswZGhJQMPT0WHQMiEGYAQI5c+zX3DzbkUfie9Pf3uh+P94IMFTMFlngs+H
8DGSZ1RIM4Qhd/uhfj4DOHA4Fb5AJ2NPl8jCPmbpm3rxIJ7Pi20EzDRQxAST6fMMnTbMLLx3LOh2
8iV7l6ckOp9krmIGY84dPsXCEZcw+ie8pbbr23QV3YwfUAQFAIYL4y/T3AYA4oS3e1AB4UrzrRIR
Yj2uUKQG7NFu8stRP+tx/0w3j9jDqyW+tj8scY/3onQ0lG4w1Nplt6s3+DphXd5dCimI0Xdv+FyA
E3Nt3zMhFLx4199M6D2TqsMGxxrVS1KATKJfcmc/KQ5cNzyJWg4as3iOAtt3aGuRbfzW4F+ph5z0
eTMWswd6GV8A9gmjRb9mKOfoTv1JLD2OXsqa/KfnGfWFH291IpdIV708b+ZhVDfPxO1bpsN2mu7T
5O3OynQJc/uR2F3lh/26HiaYhSVUizcDZmTQANxwdRc86ThTbcImDjmLHo0DoAM4AUYv5ep16Xb5
ogvuR5LQOZ3YX+2BtewBAl9pV99Mb3MnlI+6ysa5JnRSNrzn6D8Z7UYeK7Ts1CfJpXsBSQtIFxpP
zz2JguW66M+gXuxEd3X3MCkVcGeyqk/d1TcgaNFSJqmcOBdrXBdbbYfVjWlpDxj2draqKRaQnS1k
T3a4mqa320fFgfOI0+54mlYKBuhHFmBuOeHSrv9U/ZMKF/ssq/hk16hHnwwcS8bKHNOzZJmfknW/
02+Y6Jg2GtLZz6AEaAVb5u6freokMrS+YGQuiqkUSGjkDbo1uUOZuztVDAlUBfXiPBd+/o43J0Zx
Z/uORcB4dwg7fTQ+szR1SZ9994stfA2VmKjBZvFBuKVThOTBM8cK3BVpPnEtLUcMrHwgLONnipzt
8VXwhfSqxUt2KFZRLizik7FtSJ5W89YfpJ+G03zkdiMYguC7KUiUGEMEH5J3x0sdoysR9M8RcZlk
f+VGQYs8Wo8NEab0/tCicEbBkOjjAZOVScC15mK8jrd+zZ3Ggj0D62p5Vwwu12l8mqnLFH3PvJrL
TjESiM3llM/pUDlWgnyiWuh19xVw1wr2PfYV4YAnpnmQ6W/57Bxv5Vj3AfeFlq8YfxMLflOJlc2c
9OkWLzLnmQ77RMkbz23L1fgdubTHnpp4IvkhT1cT3/DORwc7qux7bsXQtndYQY7Td2ZlKV2wTi5H
i0vswQ+B+plSpyjTCb93a9xXQn2XRIux4VKgq2TbhsVJlNvdRr6uYLQDZwg7f/6VIETTa9I90VV1
zbbWr9k2qtKN6JNJaCZTdMPya/WudiaZnYg7fKlS0+O+63/E+mgaHv7QaruBzICpMWs6XdJ3vq9J
f/djL1J3nBT5opzCfXhSvlXK/0237BqgzcGqbaq2MDC34oT9OuJXvAuXNR78+fyZ+NyjypTsaOU+
uMhds2YnOPtDDBTHb/c/1F4liewMh+wG1OdAznS1FT/HzgWYfH0OHArKuX3zpmKBeEbW3juEPd73
NQvJBEcndIuYKRSO1x/qk7Z4fiSHmavdytzRHh7NffUH6Lf9XLwQ8PZrVggJbNGD5ePJ2VwYvgpo
UT6UxQ+WX4XL8sQm+SLX+ciBvbfTvVv/UItj10foaYWUoFgLH2zp6J9sZWGs0aKJVvir4QdQ4ZR4
aho4lbJtzOBhg9+Fus3kGyCMl5QJWGXQayKz+31u6Plxh2HiRrUntU5VOCX+j6feDc9P7gAKvJ6N
z3uSt6Paz2UmWdrvgxXYtFLeBjWCCw4MjkmGibQYVtIvqy7UyuhlC9twyVXWHLNvxc3uFtlVA1eC
VazGfUOSzc+DNyCemKw1cKB48WL40f/IzriId+UhDLhav/iQ99KrmxVgaVFsOcnl4j5XKN18NVlL
tO0341xuFHdYIv70yPusX5YscXkC6rS/bMtmaqdvEsZ+Fhk9NCWLdCVu1dduHG3+FbMmh+L8wBpV
yYEkelhmQoga1KnMuIvL0Fg9CvoeryESJ1/R2nWf5ic3J5zH7sLFIn0Te8jxs/D9Od8X2Za7tz4N
lzF2uKEcDt/3LX17rapjfWJRjMFPwG+QbblU2HPl/fVpXl7oGk/YsT1v7EuqsoWH9Ri/2Ggo/+8r
+XYv8XxbGl9UJ8LDzjK/iuePw5Py4U3dYzpoHBOJj4xZpaOtpDd4lOkFy4wfVNQ0ZdtkPexnV7Wy
8nmKKHOVLRUdijyzEwtjtYb8PdIcKfbnhEavwx1+V48ALuk2RyhOVxOfJU92uXdWkSsHppftzOUQ
wJe5ij528SxJNEvYSU+VAxHAVPEQYrxJiovqnkLKpbogBFL8VClPjqyRJEwrvZV+QioZu4DyPcR+
esKcjdKq6cZY+agmC7cqfa5wJbOjleqbPjBB/zaLIIQ6M5wzDUc2MJPxDBDelkCW5egRlJSY/tOY
56lHCgxulkuDXKAM0ouVyLbeOSkONduXbQStTnjhqWBhxf1hQhsWLSWyFKRI2VWbSL0vcVEtmlv/
1tWeirnxdbA1h5NOxYylNNqxbEvXR2F6gAkh3lRXm+N1skiWDATmNBb6qWQlWqd4U0NUIYAe2fvU
atTvM5BWFv0wyGlycbz9gHJ8HX5nfD0owevyiqdi+9Wc79g+ki0OH9RuM4wBLPVsLGefAFdYXCsX
YVGJ/uMwnPvKVRsP6CL/xl0dOcmE5ms0ZDPEf+iDPezhIeEAxIMP5ZFbaMAhLtrqmjEeGTuDLa2a
GQ0+cMpNfdi43LBDH8fXSnZ13ziW1xBEiREUxbg+uk/AGGCSg5LcOr5RNO+vUX+cIsURX3LpgM2v
QNK/AvK1QYQOnLbybtldCvBmIUc18CYAImcZCV4gnN+Nrf/KZ4Ye99B9hr7KiE0Mop38WiNUrbks
bCKFSuNUtz5W2Vg2PGiDccmOAyw/dBzNE0fw8SxKoAKRckrmlw2i+IV03A6vKfiYYr9ApqXp+EeV
k+BUeBBH4mGoNNCV0HbS4o3bdNPAFeeG2RlffYV+eWoQcFMkeDJZs2qndDv0e9+jp3BTM1vclZtw
qYdW4Uoe9iTcPJTKbCThGmMED1rTWf1sVjGRL+gJP2ZAydW0/Ca/Od7Wv827gQgyxCqU9qFe1MvH
mhlr+Cu/xb75Vi/wnqThH2/K7xTog1FgNM1GHzaRKqrhcad18+RwF3Yv2v5ymnEi16hmuxfxMJH1
aBfD9Z4tB8liICly2kD+W1+4L4xkkcOlUlYKcM/LltGNdjYmnQw2o2nPOomf+KVkBixTn6GlHGKh
4UBgFQz/RXRZMicLCLdVxkQVpDk/C31pqiOYiRr20Noq5/qAEyPCcP6qeZW7BVNTYnvyARt6l21h
UmF9UBzfN9qIwMVS5/jWuPC7mGAx+uYG+MresZDNEKY9Fpm5V1U/Ss9qUB1F0xsxj2ut+OuRwfqm
10+C5wcsMaIS0pkD76xKtww4ehNQmulnQONSEjhBnRB7Fc3XOrwRLZxT3btSzYSLs0cFnOyjxMF3
h0/wMqznHnor+KdkPZ4e25nbrh/bGKORbg7tkw0RCx+QGJ8le8PXpTKOr1TLz2KVDcyIcpj3lvmh
n5DxZ+fkO0R4xOxwldima7yDBOjWyGJ0A2Z67odVuGF82rzFKN90x4Rv+0YPz0DRfK96rgze/FIm
G27pPucbuMJP/2W8s8lJqjNtSF1gUmzcXiiJ0VTSN2i40FLb9hvl5wnP0R7m+he2zyXqIUzQ5/f7
Cn2K5qtX2eGayNhhuZPIs2aqM3pR5jaVk6ES5bywVnPyKXvfnLJCIWIxL9OJuLeaLzZQQly/x1Nu
uJhWUabl62fizM7I0rcCy5HEZOpFbVP2Fj44sUAcMck+TsudxnUtWI8Tou9jYliYqZNjbGTB40bk
V7krTnke6ELAcIGJA6Z6TY7GYi7GO+JUsU2559TOLBQUG3wUr8UFyBp9DXjHYSzIta649XpcZ3Ni
bAOgI64FKrvC6U7gsmNESrSVHPWdylq6lRZsj8pZ9iqvvqDWL4QgRz9wkrCsR36AXnoKIAaWwo6G
WuwYnl9HERmwfIsMr+EDMoZglBWQYc1gDl1zrNqRkE+TKl2bhw98ddweQsrjpm1wn14kHCl8k68R
ZIP4VE6fNfoYUvtuE3t6l4MRE9pxx8CcgRH5ppruAFlSbpA14CorhqevM8iFyxjr2jKmPIk77LS3
5Vt6YFM3K2YGWN/68jcDI6x1o8qS5wwcIpu1+DhTtvGCSDRyg+92+nO/zC5EU6UU3vPyPfMJwXCm
tGJL/gDsbm7g/8UiF+xWtPHMumXu3RXmzSk68nUUAspcphzy/DHHVwPIje/9WIfbYZ35eDEwT4mn
CV0EpZttqKD4qt64NYc3LjIWPAl7vqN8xeBf2OKdI87NxpalVZe/Y20onzXAmMbvB3fIPEyLZrGt
Nw7j7uInk5cVeqLJBsp6sUVz7Cl3nkE9BvikpA0zF2+8uyrLS+/oiZcni9iYQ+wXQ+ehz1uCd3S3
VYjPZZbhwSJ73j3cd5kiIENm/jBIvtHaaeaaySVF5tDoyw7l55qNpRoXjL44evrfPC5WyQbEGJ15
tCW/Vz/R8fk5ZHb2w0B4z9tzxUwnYYE3LHmHOY3SpV5WPxWKSwwzyFpbxadCsYyDgYgd1Uz3N1kC
2iotRoCk9HWgfm+cHb4jYVsvyrALgiMH5v4WmpBN6NeB2SHpvPq3GrsO+oRZBdUUQMnCt4Rk5o/x
KxG5B634lznHvNlUg0V43oDwpD+H7UbE/ZMiLXGzfXglEg9D9b2+1n0UyUckD9x+iuojd0IFT7nx
ZGbX0M1a42d0oam4P/2KqGomOgxP3HYBf5Y3lz6NZRHaj31xQuIZecKc1WHmyYTa4OqaY+ISlDjS
udwGpYOeXnojxutHPIzMm9Hg240NLeKU/gigt7jExI504e8RaHyRwKzW9WUWyCdGiqj7jsK7dhje
wzhA0636WAp84RcWfbcOOwVA3IkkINQ+PrPFkz76LBn1EfeZwVIu4ZFFQUMaNQWYu0U7NSkbY90H
zBlgVZuxxf1fetEON7yvZNcwfBN2LdZAsO5O8rvCkCc6pqgaT8YnphAq4M+yfWN48iKbkIhOH4nO
+MZ7NPtqP/tUlsmWsASpsmsGnH98lOH8ulU+Qm1GrTVAA7jokSEzsZF3F/abdEWydXzcuOzC46T0
sI0tI59idJ6rjw/a6gSEIRj8hBrsR++t5lQCCtnEp2/5jNFRYcE7xqfXEW5ARlXLCk5qdjsXsGHm
7vw0+R1z9Ytg7GKu8IK2QxZOuAvMRo/Y7jNWZnALb8pNf8aj5j329XKqkAc2XogAFhSSE4Dlstk8
t4gWibhi+lVwYy0jrzoUe3Ou7hAW7gZf+ZQZGPYWtJClFKg7HOiba3Th1n0siOzep5veYbo4DstZ
5MJ7AZan7Nw7hP35UWdLngClQw/g4QGzAMwfZBaPYvoS7aW5dRuNb8v49nuCbMnkXjGlJDphKagW
cYoR7frDyk5KkB5I416pv1iHcX9pgZKD1c05z99gMQ+Cumu/VVHpWxDduHwh3oA6MEQk9HMvS3Nt
S4mZlG/mYrZ8snyy9ZQrrkvkY6c8cvQP7ZPXWtEibx4MYmaJ7zF0Gir7S7WWHJGKLaIickpphyde
zKRmxN0WPp3Nks03VEJfprMtbWDn/jFdIrO3ag/vU2DkRkf9BC3/oHov5LeOIunlipKPlNFUrdlX
ueKdIMsi3Jq1dnXujxrMF26EbJoEG0tleX846kf79nyLl1yfkykRhkUg2xAxj6jNFslbO4dFpf1N
+ekaD9IKh85+TqVOSOuaj8iOSYP4CIwLI2wSwLO1+A6u+zNQVa3Cc7aaKGKhYwy3+zg3t+XHY86t
9QJPvcIJYW5D+ieRQSuB7R76nFuY2zuMWPhw5+pa04L3jpI6rNvDtWS6Czq1CM8wOoSVtgcVaADg
b+x0b0myMPYQy/bQXPfNe3mZORV1dOoVH6zYAqoAu5O5fOQtOwg7jbaANaSU0NAAwskasMRyHZb2
uKfK1nfiaOP4l1MeV/vxrT6qO1LI/DSZo77WqWzP2Lcfhm2reMISz55wrm1mEEjYmYE/Xl+keoUO
pBiyKW1WPsGD8wjMQtU7YpZi+KNPdLZvXCvdGc7MuqtzfDZPNKXouyI2m1NIG0T55YZOu7im93X2
QIGA5MR68appUZ8w6h1/sVU2r/EbDUPDiQz9lKbJLXcVESCMHHH/s+81voNUyu7zu/mgU406P96Y
t/uxotSW2BbmzRPP3gBTEerJe7/Mik08C7Qv7SshyYdDxUFc6Tqa1oAxenSlp2qvysg4xNUYXM22
OsXu0052/TfZl/mRCMoNnl50cPqHsGOne8rbZ/hewmGRubgU+qk+mI2rpg9wqInSfS8H94dXMmql
MP0pmf9hlO2giqDMyIGxSNTzmlP4NSSudAfmwPRwuhpTw33mQV+4iICHxG+rC6pRenW2phI4TYQt
G3CVVTnoMnNXwCtmTUT0Qoha58vGt9Mb7zVSVvE6SwvCL4Qh70/RLfz+M8rmeHJByF6qmo1hJA21
nDFKmBbklzBVNOHTfbJZP6YNODyOQfMz+BLuOVbeTbMF9a2+JFBUw+Dxfyg7s+XGkSzb/kpZPrf3
xTy0VdWDCM4UNSskvcA0RGAeHYAD+PpeYGRVVObtvt3XLJMmipTEIAHH8XP2Xrs6eSExoAFW98rc
Vfk1IDlkVKx8grE+Ij6XTdtK/5wO8ammlzEvJeyC3bjqopVs1jHXKiywdylNc/U8djfu3mNsOuxM
Exnqies0Y2kiog55tFPTPTQpczwQgZE4hwV+D5odBEv+oodIRusrIShEhz3Z1zoXFYYR1NaYhum7
Guvsplb7gkgAjILVfZLdGMV1Ue/MCiH7CpHhDLgSjtcAT/fgMe1iBlkxmADHd23mH5NzsDzEYs8w
Xol43VGWUJdRC1EkADlpaYZQslN2G2sv2bBW8nHMKVq9ky+2IaI6+BPTLgR17wTI7vIX696/RZ7U
d2hjVwRjeNVOCBBvV2W90av3yNpLkuUJac2eWZgJGB2enI/h9jLY75dp/685/+WubrKqO4UufmoB
Ls+LvWjpjrTo4fgBHG5Aroo2VFvbiPeX702hY23czr0FKeDvPU9bFz2NsVRyJtSCphyAtQ7rusJY
tnzl1ijq1aTb+6Y9ecJir3j51uVBYy4RbHa0ti/fI2qMh+HBLIl53PittfGaxt92Frr6IjXA6o7J
l64Wrf3le+3yQLPgSy830Oybn1/9euDyvJ8/4ll9yWqeDF0wWIy3Lk+CRmSy4i2/6PJUOKlsTFIj
Owx23t5EZE/CyZHWhFClD3cmL1Z38CO2SlabMOq2iwPUSC8B1BB9HZBIT1k/XbfRdEcQRQcciU+t
AjJ845TJTZ7H775Z3JuWeMfA122s3CIQkvFGkhHeLNJ1y/nahzdjOZrbuNIxJuUvoQA6R9bICISi
XGURBIG5k4CT0opNHh0Ev2TUSLBAMJmpFgD+YUvjuWyTe3SiuZlC78xeiqFS+yGhPsVxwqXP4bqJ
uZXBlSTioIBWlyfqHVSMcbRCZFEy2k2eteZT2acl75GtDRupg4eGjkcC9G3RGSRv2UwfcEx8eRqz
eM/c1C7zyUwGXju94QqRVzmQvG0/YEYNkaSJiMIoTxhZJug7bdQWcsDxPfXIGqXiQphJms1KG/dA
CfCYGcTYcInBSBIyHuj9ut5pdkdjLu03vCHlyiaqGcl3g/DSB4VnJ4i8ZitFTDcM15FjfJcacmYH
/mcp9c08My+vMbmujNn9Sgv7vfTpZ8D/JqXaBgjiokwYPbQvLe2bFDWF5TLaG0xdD3RcYYRqaDUB
yQt7dW5vihixHYLAqfzyxjJdK8nsLbmv2T9I1GLEWCN3mqJgtGYV2M3y47GfH5P4OWmHEkg/plvo
63e6xoXDNu3p5MZVuS0LbO6azIuDtLHA7+xSkJnHGjiRrBPwlq/liMRdT/J5nRT9S4jbbl8XP7QU
5UPYIlh3R7ivc2YffGYBA6aHRKfn0HZJeiaTek18NWtNXr5jucRReU7rBpFC5SFamDt25Jn7Frs4
3ozQ+fDj+XoitAw8k47yWLM3U4K8NuNfFFn0NvEQjufCblC1VOHOjj2KXk61vWsSBDSM4w4XHmru
2KcfzEzRdKrnhiNxrSudPmQD04iMvixjMUu9/Eer4vZYe9PNPNMT8UC0rdKS8yNUMVmhs8WQJ6d2
dd9YAusfVhF94WWmtZZzbcM9y7CAQ7ajh2Y0YjjN3nRwIczS1qIasFJJWA7XgpoOWtMxIGotR6yN
3mExMPJ3uylodbXpC3RaCjlsnGu3ftAytgSDINywH5iq4rK/jVIubanpP/RWRNsPOFrQspSldWHf
6Oz+DVJXOZACgG+0UiMvaOoIdW6O+rv8ARC9P+kZK7dlmATXNFTkSZFsHZ9Rd09Jk4ZAJUPC6MFk
Aa0yLHSGWol6Pte28yq0uaBWQ15tJpvMb96AoaF7WPQcZgOQqKtI4Y/1DCT+c5ue+oRCpZBUfWWd
3anoPZEj9HJ0XxoiA5bYaGfZhNMsuRhJpr6KHKNqBiEmrhgpV24OEdTItpMp+1XSZvPW6C14hwsu
aUSpGsGAU5/tTFTo3Gff2nl+trLbEXKV6pghjtmE+LnnCI4JSMoFTayKwWfii6DIJu3OhblyUxls
YbLxU3O11xHkH+Nsks7ElK2RZX/Iir090A6DjxaggGfRchTWc+kQ6x1fJEATA5cUmIUqSjS4dns/
FsJ6hWtyZZjMKl16wViJN7klDooiwhgdLjiSqJNsSN7yHtc4JrqjKWMXVeTM1HpgQArpcReGqESS
qbkDBw74I82PlcmYGJYdGirdBILZVC1EgOnG6Ka14bhRkHmgbcPWfMj7vET8Ts/QHSuXkiGZN/1M
9qbvxjelHhlkf/UvrdE/VS3nST9X624kFclw6U/EONjPRc0G1GZoP9valaVlNNvZzbmqrvm9rG+G
CO9FGDGnaER2QIvYdARU2NQXqc+Q3D+FLJGV96JltCnDAtKNg0NBT6duJ0eF2T5/8sfFruD0b5BD
wr3mUg4r5wNuwPepc/ytPSrc5Ro9eDCSjmsEGdbVK8Mo4gD7m34DFwTJgI5j3bPYL/WKlpYBgGiO
emQTMl77sf9sVZC325w+BacZSjkIhB45vEHEUY7SbyUX6gwTZ1WmDonwgBfQG5aaLFdcjZ61/n5S
8llW98tLPIRuzEEVO2JrTsCBUtPmOMmfE9+MITjZ+gF7PJrjclKMcdB46D6dEa/jVCSwrtv4PcV0
yeBjcESPBFpbSX0SqzmOws0w2DdZSDUKir5a++287/W4XjsyvysKeH8lYx7lya1rGXOgxTPChlnB
qC2mEKF9To/RnexNkcFMZqzB+jugliMtur0pIw55N5WgAJc2taQQtxI+U4gkBbYEtCuC0GGnpblc
z3jtoY5zeQo1hhCd/Y3cihhRIgEPgiCuBvVEpSSZm4QI12DKDtW4wOXI36lKSkifEAF8T3T5azvs
SeLwok3ILiwTScIEjS0MwhOFZCHy6BqaU5tt3PbO1Guxjm2NIeHIxj616HpIh70fFCVmBwyeYtef
cCDmzDAFWmyUI800wGVzCPCLSiR8rmOfp5GecXWA/Mwstme+n7jWymDp38QtRplMVBIqoZ3uEgbt
+phvkhCBfEv6iO7RXYbIVqw7GmpVOiVsEsWTn0sPDkzBkFOR/tZZxYNRps+iiXb6yIIcgcmhD89m
RCuNAC5Ufihlim+Ji0nRut/kQjkpCO81iYqx3HonehqYk5bh2Oqgz7UMXWvP/+Z4tiLcyPskeOlh
NLr5XPSDPKpob5I6cQXYSx3tJZzP8dnUD1DRVq3vnfyyeLfhM64GjSl+BWcKnvPBnHtA/JPiYKWs
obqrldzibKX1yqQxhUC9Kqi90HHNeG+YPxWO9VIUDLIEIjZ48Gx8E3pYppbnqNH0LzOzn6u2IQGs
Br6rJrALiD4H9i+BPXR5UOvWtsyQLsTyfnbdfeI0AciMJ8qzZus1EJKKCM+PGTlvplQNu69unScj
TSxRnmsbUE07YxhjeFAXhBEQrXHT8/qDzo7aM6yccyjiVxgN8c5ZsoaCKS2sO6vTdtFEN6kw/Hnb
uMN6aNH/aJLJtqXl23GU6T5M5oMl1W0DqnFbmjGEAbpXUHKZHaYNNqSkx6y4bIFEm69jagFgjZwc
/jkivW9PumW+0DWJeoJipdUM6XNYIaV17QiCAongY9fpYGTU9B+26j49reNp0S0y6OlIfccbRgZo
MXv75gRJ1nqYDQffLTnABZa0meJkOz/DqLY2OMDnna8fYKfTmAg5auEpnVRsM0wB3KQDPMAf1O4T
my79KI2Gfc5tHRUYbiespBJ0gddNaGth3IFuRHelrkefq4Ri9iMbR4d1jxpS9c+maab7PC9uESKM
RovhEkF9o/NRJx1RqJpo10TSJFeD27hL6uTRghV2D20tiIx4JVukioAqnY3VdG+uX6tT4ftHUjwO
g2/XgMTeSvvaqJOTxCq8Fq7HCGgiQS5xv8W6/dDlY7Hqea28TSlqwoIQGDYEj1PkfcDvsXfmZPob
WXb3MByjU2GxlJVT9mpn4nvW8Yba9El9e9jHdv3aNkiMRSFfCiNhrqFV5yRsbETAI0loOZFNDpil
ruNdSGzBpgSWRWM+aIUGp364iWp6e/oW5Ie28aph5XdUTk05n5Qdf7mqCHE5foQZnZ0QTOCaYmxT
dvV0Nl39XMTCuhKA6MyNBaj4vqlpqvXseln8/eZO85modITMbutF2Zs2/d53G7GKTPRfGDaJe6OJ
EVF7ShwijT09W2OBWdFLiE5Npb72wcU1WrGupPdaGVyHVS62pLkbATBElEKS5ts0idsWa8GjxtBM
JfK1GFO5ik2FblJl7tZGmJ8dQXCwhTaGo2Ny/ehi4KBuWfDVhHYOSlIbuAn6NNskCS5BqtEmFgvM
pzbPKYybkn8pLAk80ApLWaxP0dqxMYeqIUGmOJESGYZs9WYzewhjB8ZQz6yWT4PYRBixQ05am14w
MWIXTT/fI6eBbcfeFM6t7jb0u+Qm0yZQ/Wo3gs2iLQlnhV0qEuZiXnPRgjOg9pzJ/r2sT22+iad+
6bihFeTkQeNUF4Efq71ZGds4bBkrT3F3R0/hSeSwwqxC7MyQD1DoLT2QsX/L+jJbOdA+qebFSnba
KZyY1mp2gQqSduOEWNp27hx2QwfdvlMaA7F0ek6jfudnKa2DWM83RSR4wzjZyXRM1TebJDXwjjqy
Wn/xy8pnzN3jEQZfcnVjlaV/tKt5RzJUjyLWjremM94Ng87Ou6WYgd9DK7TxzqZD7zUS0fUcLsWy
zsFJXYogR15znBeBF/nMd/0Pr+1bulHpURcD0Dbjmn84wW6SDZtQEg/70JxdLX3LzCzbgu6Cm1uw
+FUlKkE3uwd73UA+7pCWTLy/2vK5h+hJTT0E2uzn3zQnpM0oumPaLT7FYmACOeWgYRsYoZ3NrE9j
7jL69Kb5KK2OwQa0spwATvoGshbnNv7oRxs2aZcRiy05OjyLsU4b4fJB0gphcBVN5HQMRDAqZbr7
OL2vcmQMUdx9xhqaipbmAAgyFAnM1UdAdZqLt78EwYJ2qew3UY9gp0sYeAtAtldOg2trmsZ2x1UA
AzRo82JCj+g0joJI5G5q31ZLKwOPt4EoLjGg+DqjiWAV6A8RoOjremsu2W1bK2WiJgf47m17NC4t
wke7shxMVe2PiaWXyJyJ5N2ckJqpJZNMoj5Svh0GFkz9Mww3ggbn61kzsiM5vfVqnOsj0aCkFLYh
2sGQsNE0vMtaxNdiNo7mMt6xLRYmq5DPTu4ygtMCR32bwRwdAII8D5aJmGuQhC6HKIH4POOdJWZU
MWAD1yVxbmbZY5QiM62YJo7rQmxMG1/D9GzmDlZUbR5XaY2ySnI5iDjq1UwCNVzYMGAX/A1pRq21
xufcPMRGoq+XVd/lA8VgupLJ2UgSvMFmcgeBblsbKAzrqYEZlgfEboYPoILJIGAuzD8s1/NvuWNu
hnlvSrwVwkyOlIV3dExmxBZqW2rGDxbKr3huFrQuu7uyV0BIzSIIpSWuWkJ8rBR+pl2CfHYSnw2t
5z+Wk81J6HCgugwLFXv4G4PFBnOW+zknCZoQhO+91NjtOOoVB1XHh9i2p8nmHxujqG7qctyIJmXO
Ibr4bnI+vOgei0NNT+oq8nt/7SrjTesYpqhlejS9uIqdS+7IN0NjW1dvZGi9hBXeUixYB61D50Fs
2nun0RRKYQakFfk1hqKsWuJsZNO8cMrRYAp1/CKa9dqavbrSTYSnmlMayNy1DxPi9dwy0+icM5EW
SAGkh5wPyl2usq/YTcrbGak+6EKU0ss+1mYLp1PD1Yogc4wTnqIFMub6CTKk92C3DEQUw6uJ5ldk
JvrZrYiftrFREYSdHrJ6LB9mU/vwFgg7e5svO+SU1p3H0ifJSTPlF9e3VyK96Wd1EVXWTdX07Y52
pj1GRA83yaulWeiy9r3igppYmHllT1uNpeFE/MkVoTCj1xlBYhbN1o4oYlxYDa2pNly6GE1Y1cFV
ubeCmfkRGmm9MlCKVyHVyUT6Gq5rQhWtXCeZnuWtnPT3PPSfyjnFv5JfFiuGT+F4Tsb81dOl2s7Q
EU/NaHnMu4QeOIlWIchp3gdlbZdtxqpq7Xk9OdZ8hBOPlIO6pSKAfTPo4TULXXr0DJ+o9LqkueHp
j7XfsDcsRoHUE1Oc3b9w8UrusrGbyFDyHzw38tfhHKL6b+STV5aBMzVWMBLCdIwq88HqWP9K3WoD
aNtbV2iE2bqM07A/hV5ecJ2jxzOy9pUjQdFRNjiborUOLRzwnYvywMxd8o8IF4s9nJxmWLIKFRAA
HaokLanwybPVG2Ba8S5be2H1yUpE9SqDGL0zqS0OUWV9JoWAyJvWt7OGqRPO2LjxC3Z7s4fjpSgp
5C1n7aT2Jmy0zTB1zCz9sjubHwrhScHCv2JHCFKKYq9wJVOH8JtZEvQ6m4j0B+YZcfre1pV769GO
ZtcwXTkDET+I7wqsfnherGlt1+IH9L6tcjyHnZu4cfv2K6Lxtq5atBKqNuetjxJjrmnWNyFl99K1
r0iP3ESumV2pOHJ3KpzO3kK+DF1mpHY4Ucg1FAfAuyT5wGgQJoMVQ6d/FRFPhJR1FCu371+jSDyn
hLkFORzsIK7LF2Oai51hZ8dwSeOcFPZDs19Ell0XFBM+fqFYSCudZrMpb1vhgWKIwIO5UWxv5Fsv
+mMLQ3BrzApTh9PCK5C95GIlZDDoeHm0cpaBnZTM9sHzXY1c4VYpyFWA/5q7bgzeVTFqn05v35uy
sF99gcaKsPO31CGVshNno3VOXGtvFZ/scx1CtNTAGMagQg+p5BwscmuTli8ju+Jd2MKREagZCIlQ
GPlTpO+FYvHvsGVxIRmv2I9wfXaazzwqKUh1D3lxtZB3/usv46m9U91iqFpC90bfrtKby9OjxvUm
BtXLJmJQU8DG/x/pesszf90tGgcmwuX+zy8vP/5fPv7zbyw/Pg8tr+vXfddjwqiACKof/EmybjyT
V7zcXL663BB2XJJshkn1193LV5fvXR799eQ/fe9Pdy/PC6HN1MOn3obrKcMq7BdjQc4b3Eb8TbzG
n19evnu5P5sjD4kC2ofhVw/sT6rD5YajC8ftr/tiDv9x31p8tvhokhe3mO1dNouVLzRprCxamQQA
gEpMPNHtSfa+yuvJ24UjiVWex/S0GBqbSLfYPsxx6AW+R0lzuUuKwe8PZMtTXMdi8iDM3a8fuDzt
clfQFNo6Kj5evpXYlnUYDQ8nW69lFv5luD2X510eudxURcsfZ9MJHtrEuO2UGLqg6dmHy8OkE9n7
yvicLMNGMOwPuFtJGA0SKGJHCgcoWwutyG0Y5oc51+KmZvprpd1DlzKgGdqpXUFU7g6XG2PsEETE
VTujb5xRiECdcavuaxRoLUqPIKQk1ZNjxgXcapmYxVIyLhRilQEb2yULxSldQFHl5QBf7l6+VxQK
6Xbvtu2ujeD+6wD3EfvxMDm0+rwO6/J7rujK//o5AsS4oE69c4D0TIjB5TdcfncdiYU8IoYj/5xk
++vv/fwrl1/78zmXh8aOSYquSlyh/3xR2T9f2eXZlwf+5Xf/tw//+g21l8qt38v9r+f+y98kLH2X
ZO0x1ymAYWax/HkFIAXbT4M48h+UhXDR0PHZuVN3ymg9g5OCnjF4JcMwkdC6fM8svdm5TchUoIr3
LvjrvUNO70lA7FYyY47fRbshHtZpB7g7QrfSVKC8QKwEoS/eyWv+4VjEqAwNg/g2p9RvqVzYcdrs
siEVCMehJ8bM0gjZefqlOUKAgUEEAXobMvsQ4PDXkrjlTeY/UoBV50yxpPlEPXW6BnS4y8KAtLUG
sxLD+qFsEX567EWsEaiBhOFRFt+HKBHkVaOBohYI+oycIlp0AXZ51EVO9dg5DBCaGDKIjpJioEsW
UHQz7+7wKya5Fe2bUX8w3PKG8laSRqQhREjSXc4leDc4OsE1JQwenX2ZFibIqTz8XFV/m+ugRpsk
7M+jzmCpZ4Kpm4zp+kUNnkf+YajAP4YZpi3ik4lQmeuZUwsojotWGe7HhFDSq0V7WzFbDNObOITo
XMw+Ehq9+7KjzFvPaeMGhq8fq1j1yE9DxOgyPEQeBhDN9b9lyCo75iBBFCU4iHoUPSURxrN473uy
cttSfmjuBs48RGPAgfigslvZsNlO7RoNdYxfN0QNajBcO1r2m2ub70bWY56VNNOsSd/ZDtrxGED8
qroZMuSGbt58w2VQXPkenJO2i6KrxqNPqmegNFNdzgA5WB+IJxn3jcveIWIGm3VJe3SVODMnaIfu
sdGoi3V2pl0Jw4QgqRXD4LPK9JMichr9WE/gtVddi84kmt0Ob4RhfZTN0rfl5cBDxXuWG+JKpD3I
wBJjTBaWP9w8OeahwjgeNeI6LumhcTmDKZQI3pPcOEdQRkxtiX+StAMaJDBTHRmrMtNftM787mTE
y0WYK/jRa9oBnDDxfAsC+WFwWtjs2s6IKNaICGC0a7v+zoVH09AMOQhLm3BNZdle99gFlb44uuFD
Zg32XZcbP2wDF3+SPwFHRkHmlOh2rdeBCLTA7+Zv8U6QGbzSZiPdWdmi63W6T4aBy8ZPiTWJZj2M
dkx8Zp+v65RVzSz0meEKNatZMtJGAitLVwsYYxFOkbmf0dDGzxXtrTD0SU9VyaZRgNtC+rqbsAgP
WpbsaWY+GWTb7BveIeGbglZnZT/pVXfKyV7i42URtQqFrc6yd4MZe7uuDq9lnLQHyypZR6riQEvg
WsOENcrhtcnbN63mFRQ1ItgivKsr/VbGI1s/3u9BrElWTq/MfvrSM0dctwk+AUPSwhOxjpoGHVaW
IANP7fAlThBVz6UGUycuKDrxAHdxeF3NxBVqnB/QI8Qn2zUUFdq+9DH4Rv3RQmGnMPbIFqQSy/nG
VND4alFEaGqL5qNwaBtICIkBMZj6tYW+Tae1h/glkxt3ttRD0bWoDFOEMry3CJi7WJyp6QH46Yhu
p/LYuUl06/ZckyPGQhaRFpvR1N9Ic9JQw5ToL43sabIINZUZ23A9JsFuiMPPjhZar9sgMQzkXWPP
62r69DbpavCBs4l7Nuw5u8dhQBYzXfkDnSk7QjQ1qHBjz6Oxrt1OPfbkY1eGemyk1NCWxt8Ns4cH
T7Ng09lofkfd0Knh+aVMidG49IsTUfn+qsUzncuig3eSGmsx3PASjcCQpBO1Pa0Pa5QNudGM1cMW
Jew4VccyUuR1OqhJEXJsZyHstUoxVUADKjKUxo60CwDwgIVsEd9UOZVoPC4kBKZ3mzD1un0XaTcA
1LMtw6qnfs4xNQ13irialXEBDNc69kItsg7K6z9TSKk02sqvMQVJqNq4pErTnmHdSt71Fg+SDSmz
6aajRrjtbuxdEgh6WviVSYPHdBcMaInZohkfxs5AD24ldIsFgOeaTBPENbkdFdeLyIwj162G5JTV
xNS1RXGiT3ojtIsAPSHIPSXrYGrcdtt36P/VOGeHifCsjT/LsxUlwGnqIaSNML4CIGZcOI43GX37
gyI3oy0ImDDG1MQ0XPl7bcxeFYJXdxxfc4dhuuak1/0s0EdPWC0cAwuT1pqriOj3zTRMp75N80Oz
mVRxl9c6a2rpv9elpJnfYfF12ufM0xI0M/WDw1CrnBMoog5X5kK4X85yqjoGIxxA763iBKJnR7U3
jx+h1pyVNtVAc/jXpzjedQ1LtldgQW7iR92Xto5U12/26HKKBiECFFB+HfFoJDcGjJmxQS3fuzww
e7DxGtd6rGQXHf3YfklyyIZpq/WHfiHYEErZg/zMMFNE5VMs4vgQF2DlJ2t8iQWgClma00Gn2kNe
wk1LosLaLpATpEtedAa9ft8AXTaW7mEoje247AE0l31Bwz7Sk5W+1RbI5+XG+OdXl7s/X+LyAzJJ
GMyBWeaFD51BOTcur9xT+qMAwX4wXKUFHt5ydJHfirE71oTYbSkfZxpOU9YdPMPjSwbp1VUFejnQ
fQGApPW3JUzEon01I7T/uo/O81LSX24sj0PBWG4ud2Ph0UFnwxZYHYGyWfgWWf04/3xRppRqXneT
vIuXIzyzuB50aTZfOZwtbC7ZRDQG6JJqubl89afvDZ7PddPBYNQaKc3JZeckRE1JG5k96svMPkd9
z4auXD7LXzdyqVH7xI5WGhPnldUw7NzpC5n1gkiNsog9S6ltxyW7dFhuUneJMr7cTxYo69zQjfFz
c+dcIlNnl9zzC5m1aO+HziP10oVYRALEcJhzhLyia/KV0tRCqgIWe+hrXGdtZV/HkOe3iMCMw9RX
5uHyVasJ41Arp6KZQSs2WhixjUkmxeDYbDm4d3kNl68ctrqBYyHhipNTbTe/xwagYx9iJ9zbDTQT
I0P0S/oYJvhct6Z9bN4zFqkOpe412zj1gLLJ11lR57HXK1aMDRo+wkoLwkhg2XGleagN3TxIM22D
nmsoEVOoD1yDpXJBJ8O69N0SWgDEm5xso7xGUFozrZukRSbOwF6GOeZtHYbJVi9cDiefLe+6S8QP
texjLjf98pWuQsT0s0lj6B+YXLdMvKDNaYi0rVcey0HHviS4oEH1qpf08TRB4cwN/VUA6rO+HZmP
Hubl5vL+X+4S0bPNC5o5vN0RAL3lM6By+/3GH2GoeGgFVrMvUODmbIiMmFg9+rdVj+KloeD1F5Dw
rwPwcndK8ZRX0xwS0+c9mKZ6rWs8dcO8aCXTOZWbWBs/TOzxrPvuXo318d8Ka5Cx1YnxbAAjnP09
zR3gmxFXXnrWwCezbZWts7WLO0x7m79iNhAEWCOvws7ygkbisfkQj9WR0ZSGSBWl9lILwlxOKYhX
OJrcU/w0v4IX+xpvmFiET/FjgdZj604QTlfFDyCKy0k5bml7MkGs8SUxCpiuTGvNEAS6NTEBqAS6
l3IBjoEg2bCozw/wpFsF6JVciy1Ux3jYaffzTfdZcXdCNnhlIYYAccQM8NXg9NUDhDndC3/KYRaH
/Ku90u4xozEkLHCDI7xxTsmHzi4Ge6rPD83IGfAbC1I4rzriwjC7j1scIYa1ie1PxDDAampAo4/6
6x0AqzXBbYzjrrAZI7R4FHRKyQHCJ7aAprzT9BndGifUaYAL1vhjIRLkjF6/ai5n+cp5cL7ss/Eg
3sxD+EA/nlpPYscyYe9ehfGJmoFlxXhNv0034deIN/ybgoHdbaOTnuwtDPz9ithH22EjubGaQDDF
Qk5+Aj4712y6r6oXjgMc8DPTCaZGp/yYfuC4rFdluCZ8L2pxFOCIRW+BsRfAQy+umoQR1gp5HKAo
dUslxrqBJN6/O6G22I4fUXNl33/3u003IZU/Tfi8vYaL4c5qdr77IPLtv+Dab6lIoqr8S9kXt1VS
dvJvv5Gd89sfGeieZmuUE6SPIU3Vbdvh8c/3+wTpzN9+0/+tbkaV5qaOUVM71ALJyjr7IY7VLvvo
D9E9lNMc3cKGkOnEDaZiS1vRPXnX8ydHCHUtGr18YbtMTqBv2pCyaU9IPY6HNNrG3n4J1cPvV8NQ
DUyxFb7BjJ26YWsg+XuBaIIy8Hn+Ad1vU2yKVygc13hAd/XzcJfeF4/1M3ksWP+C9nt6gFj7kr9b
GFy2wzk/cO1Hh6lxwGKs35nbiYnE1r1jMUNrsEM2g50a+TS+fRNj07Q11MoKODtWYN5Qls4W7qju
2b0GwzzSzT45w9rvN9/b4ct5LE7geOMfGBMwNLg/cEDZ88o5sksLAKa9ph+IIbUv+tbIX9UDg4XH
hg8dqw2sYh7hrIbXQNDrDinZHsNseLLJhQEsdxXfIzZrviGx8M7Vhry+DV5desM5798BSdSrm1Bk
7/IPtPobcWc+Q8Hc+Ovo+/zhYOw2t8ljvnAajRfPXCenfq/t4q11xhdqvcl6hX1qjfW+uwMDiOC5
+Eaox4zrBWXTGrkz5kjOUxc3wEe6XiX70gbXesUZNt0sCIBHU1t9B0yWuGuqg6BbJcEOmCWwTybY
MQbCY78YL474FMCpr/V7hpV6TKVzokUOXXyhN3DYIuM7TwFVRiCaHUSGPf/EaGPe6l9FsW924ztb
cF4qF/CtfWhep6P/yr5yS+W2oTbfCRxDwQJaOL/abygJUYiuD+nWW/8PR/4C9/95Quy//vYbiqvl
wHcMTbcc1/F9w/rjgQ/IXqLoMtTZ8IYznqU4WNYYDq8n138xFoUp4WBB+YZtBmUTRqMnHElyIX4v
WuX/4cUQhPB/vRjdslA8axbZB38+C+20G53WH9Q5MegV8n+n7eNyPfEWgWjDYcP1I8BnR0Yo+6ro
piYsiwEuNssn/CPJzeXl/J/P8T8AC/6+LMi//5X7n1W9VPZx96e7f3+sCv776/Iz/3zOH3/i79fJ
Z1vJ6kf3/3zW9nt1fi++yz8/6Q+/mb/++6sL3rv3P9xZX5Iq7vrv7XT/XfZ5d3kV/DuWZ/5vH/zL
9/9N3oVBCgQZEf993sV1UpbfZdW9/2vmxe8/9Xvmhef/u+WZpmvblm/qjqWxoP6eeeEvkReerzEf
0kxbtx3+Vlm1Xfy330i9MD3LtF3LNgiHZjX+7S//SL0w/90iINr2kb16ts9v/v9JveDP/OlQ83UO
MoPlntJN19jV//G4N+PMLzrE5kdaD1VM0VO7JPtAd2IgTzap14VHp6ZRFI4xSvaa+sozIWP3sfvY
pEYR/XB1U9lfWuxU4gk3Q+M9q7rt5A/CzPLqfXbNQXyRnhq2VEeyPczmDAlnrAdm0o3nOahqqtEV
aVDVTo4d1nYnI9BsKZ8ToxyyNYaXuN+NTdeAjI1aHeO9lw/hpx33I3Qwx4iM/2TvPJYcR9vsfCsT
2qMD5nNYaJNJlyST6cttEGXhvcfVzwNW9d/VrVFIo4hZSKFFs8lKegKfed9znnOqogGajGU8epCj
hbp4KK0O0JrdT9G5p0Janqj/4RCwTTRXD2FfB95eZUa6iKwHqg98EgK0bZTEn2xj0DR2pGEr1qBS
lfSYJA3UughFjPTP6pzvZBJiwKdEP4NSjBCnQaiaOrKPAkHHTMV9q85z1lOuQN8n3Mnajl3mty2v
lsx2CylEsinNk0zGzud86MjQiRyS8NDUZEwXNfvI5G6MCOLaB5F4FpTPEMEv1D9LgpPwpc8uc3NT
BukXtx17BJ3Cz6L7LhzymPaKDthl2ziA8n2+RNN0g9THDz4WOZsgpu5VFttKj8XKHEMq9ceJvLHB
z1fxM10U/7FfIj2+eaNBRDYtCkB0Imi6hv6YoZealpZST03GaNI07Gw7KSRPJb3uk4pSEACePwYX
xFDlresG3mvhwG6JHVmE2zrRAGj7wi7NLS/rHlPhiqdCZTj3HLsmkqCipETyQR3ot550vHFXDFU3
Pfk9gtjbyCKPGRrabMPAafioGFwR/8DLa11RbcWCYOFxmcgKgfw1MzA2dVspnDoucmiUnOW8i/po
YZ0SWwSv+lltmR9Sj2A3LR8pWXWD1ISldV7SC7vRcaPZNwwxpfZTHioPp7OrACUKdB4GUjQtYZYt
fjvqm8HVwuwTOlcSJGlG4Siw2zy8hFU/AxqMW+SeylWtfUFJ7LwkonKxvKdyrO9p+ofhvYX4QL8r
JEuiw1z7xqA0lgTp3CK17Rekg3bFrwIvOG3Hixp73BNzTQibO8THdAmtD2jA5pdBe96z07S4hwMq
0zQzxkdbz+GZM4D5vpPywalsmOc4HOJvmXBZQzfsascCurF0x/hLPahwT7K2ZEVuKsATItj6a4vF
rcAFagQZ28Wokk67XcCnzzrvJBqnvo/D2gYLWXgPFq2/jU/422vWKHc/xqY85YhtzlNkp3sf3Q5k
Yk33qRaEO6MNfFGErmCYkRQ9E+g5Ye+5d3YQynf2XGOgjPxYXlog9xRm5899mzUXYQ3iqezH4Gkc
FmrZjlM8VcWAZs8loJC0mfbJlGH/ZchIZ+7t2HuJUkQO1Mt0dG+yiTtmNXibaXQ+5PSeDl6dgEGd
OVXQu6Q7z6cLkpqEwKncFMGhjcP0YPngURtLheewDPDI11jGnjNGyIdmSYpPxSSSbd374aNSjcYY
mgToeHSHapqqL5FlzYEqbXsQfVU8+R6jS6y75t7jUITX0S47gYnocRABdjVSOXmqknVvXHWP+CF6
uhrWvMt0MjwsCRFjqCUyxgZFvIKMxSNGLZbSMhL5hfyyYhMlif0DVUXx0vR5e3GQFINXcZidbno7
B+/VLtZ7u1ra+27QsEfJXkbda0dp9Rgh0HjyMR3uUJrhbPdyUko8H0PtUMGvwSQDe3CA2EdTocPe
zGneO930vKgaOEjgUZBD1MCKZa5wVYauuXWz0afPyArVtJLqUV7jHY170ohGuRRfe8dNOELY2FJN
i4CdNwoshGwvZR1hJ+L3ObhxJe+CPJ2I3+nYfKWJtasizzvWKDkPaUYrxuTudG8hqmK2oqRlurDn
sb7eFIHUX5sRSU+6sIWyvWRGkIIKX7selltTKuJh/ZpagGouaKrczThX0VvQZvN9RCFp67qoUyjq
snkmk3Hr4zA8SkNhObLIX9ETohxsdnAFYqHvs3w270zbJ/vJJPLURRNJGOlgX1UVTwHJoRe+A82Q
XLCOTscSFLgNO4zIV4WLdnG3fmDc/dzU7CBdSOt2jg+tIARnR8OkuKvdct44Kugueq7w4GVzfyQg
FGZrJslmYtzcTqhLCAIZnMNCKPx974TDbvawwzMhGOpbItiJkDyVugJnEWB3ue/mxv2WhWNzkQnS
kUpDj0CZlu+NjTSwSinlWfmCLxknw52VUjFOFpAxSI3qraeBsagZcGZkjfJQ5H2xQ3ntnC1MRnf0
tPz3WufqLW2M+2AFugeIE+r96CfoS7tOHAMrhVC/QA0ekOpuUV5Gt5WM5h01fvMjEnZIUrSd7qzF
ap6NmWEkyt5Bj9pCwhycehPSTdikC33NnKTcm5xEYMxdS7NJhn58IM0PPFGfDxeHkWO/BEm6zYhO
vV0mZJWJ8DLiEXSxze2l31HWT2DPefF0iENvuGVXnFAMrEC5+1m8yR1aeREl1s3ko4/yyoXDoR9w
nS7ZuKCOUtk64drbWvvQpdRQbqWjsLckI6aVBTOz7jIy/fyk2dK3MLe5WKFGedNuJuRpGxM3zY6w
JgzMBZvMKrH7fTTm6wQylqeZ+W7jhND3MH1xlOaE7mRTALkrWcDijpICSkJe5W3V2Nk5nvv+GdK6
RbT8ginaKdVdN8fdzpITP3u9QDxuGGZaz7cOmmr4VvrEZ8SF6vdLqgbiYvCWfi4bALqJPeB7KCcP
gtvUI/+z6ip6GlRWYSPCLHQTmLZ5XyH4pv+EwUFkyUiZQwhXb5JwHN1dm7ZtcD/FonOwIoRZv4sc
rCCHyZnG5Wz4krLbqV5U94p/s4ooHfQNnbimGu+Z1CHOeE7EIg4hFuSzvHb7eJcI30FZXTTDTGY1
e/ueiMNzT7Dyl3AZsA4Vm/+SXdD/RfsbrX32Ff/z7Q2xGMX3r138te9+3+D8fNiv/Y12/iCaz3Yw
pXnKo8rPJubX/kZ7f2i2Lrbt8aU72ldE9/25v3H/sKV0PK2ID9XaE+y2/9zf2H/4hiW18aTUnAS+
85/Z36AU/vv+RhjWPL5ru3QhNDt89x/7G+nOyldlPByajOJIF5CYEdZnEev4NlrQROLR+dBZPxBT
gz2iWVvhy90WPcntaaJoq5sMF6XVEoBsivdVKR7szryaAWBdWFTBaah/TH12HgykFm2pS1yuZagY
tKKFnyshmwFn0krUY12pBwq4Wcm5NBv42ootUbG8xT6s99lZLrh1niqfhIfK05/bKaXw4D5lbAPh
yIz3gsQ+CCH2VgZjB3CGMkTNPBI6vMm1pTeOOybfz4lTwKKhVG9Pb4HB2+DG4smfn4fMf22YJ62l
eEWO/yNillUy+dKP/kOrovuxCc5ThwqNGYrkGQRjXQ4OpqdAVA3NhyWqXqOgfB6C+uM6js5E9LQ2
hbM80O+EFz32Ov0xNLx5JasPmJB+lGFHV7Xka9bKfVKVPDXSObsF31Ma8p5D3XzA/kcO6c7L3T2i
Rcb04kJE+JYazd5IcRn85ANbvX3ojC5NvZZMC6SdLHtpC9zFNl9b0Ja013lIEkiyhPwA9UxOUzVL
t56a7910DQdX/KoiPRgBmj1C9WnXvIdsqEDxJRn7pALDD53DSJltZZs7MalPge6+BquKMx7YLGWM
ouWYQ9nIgQQFIPrU9Uix0Pyr5ROj1yZhrNqlEeVmUgTvEOST05GKp0UjoK8897A+cSICgyH3+rat
b6J6H858D1Xmkfczmfe0dmdyAOCHkvAIXBhFMkpQ1sQgJkb4cFUh79gwbMbVNCsQNcVsBfrCr2+8
pdj2NbOIh6RvYy/hW9quRm7do6Yrix+tt5CuRop0GYeXWHPo8N++YzWGdIziVVfq901nhhM59Bjz
LJo9jf+a6KbYxOF9iEmhzZi7IsTdrY2LI8oTlquI97BrkQkxOF9dkqSwET7TXt84GXSSsK/sjQde
yGeqlegGFqbwRpMJ7+NZMhRpkc4TWyP13RDgjBiwwq8nS+D7E1qUYUvLiTKX/YNqhL0h3/wpHzhn
GptWyBS+Jzz9ksb8vmADcls+DTECCNcJYZIW6KrmIEPGQVZyXfAxqx3NSJiVQcX6Mfs6YfTAXQHv
o3Cf/Y4qZUgMAbQP29cXtySYw4Ct7DP/O1KBKM6fK9fbOmQNZQLlV6AmtBHriVend1k0YfmW8jLN
6Y+J0GUsu3wrjVu+l+MhokESCDy9of3eoZHEMTqBUGN5Lpoze3rOjKGEmJzzW4UFOPRlDD84OKEg
7amBwxSMWdM2H8ZEoTG4y0MUQAOJ87cWJ91KUK6r/Bx4HA6x96p9ygdDhR6KPuySfknrcJcagBk1
33XPu6Db/4Ot2qYf2WnEr/EyEVTjPJoIqbXRnDTNAEyBpvVNWlKXFRM4xDw4dZ5mwRTxd2WSL56j
yU+efFIO6+BD0UTzoecn1EK/uo1HiVugxq5R3Fd+7MOzmgA+KMZTrwiQgEWISOSYbX3dftApr6s0
vDXG2n3UzjBLcAgo4hjG6rHAnnubE4a+qymCgNnKv1gMZDBR67ucatRNoQkqLCMg36xcKjafN64N
n40q1K7JnOfeICxOwro/5O0qwa8oTY8NeW++u56zPcStOSaDnNgx9PPNZ7f0f2AYAjVPtFZLMWcT
1DOw+YrYQWFhKbFY/YfeYxotxyby3K1X84H86F3bMhyluiRMavTO8YiEtOjRKdQtkEa/I/oIgAGT
QQqpBiEPFI77MAAshhnVZ1tqCYDBHbYqQwNCOCkstiT94ZU5EFirKHdDJC+jxS84CEmSI7UA9ICg
6qPZvNm9PJQGkBdW4/rezhvQYj2oJjtHCOhrkLF2Pkr6a/02jBBijEFHkGOKfdQpMNSnqLdH4T86
nrsTbNvZlQGnLs5uFYBg0reh46ToypNvoFxevJFfK5UfkFiQG6/TZVdWiALqGRJ/isu7aOXrwOR7
q7yIUy8zUBRdvFaCw2UdS8LWfcIBnWxCv3vWWYSfpv829dNbg0SNHlvHYKGQGaXfrkf55B+6FJZs
Ah+rU/tR4PjIW/BplS4fYi+GKT8y3Baiuas9uo3XCUtG/CRk7PKLWm1wOyD5g4PCKj6R8RdvqB6m
ufus+4I9Rb5nA/OxrDkMHCf7Zluci7mHdjN0KZkh+N3Gg7hDRg/XxbfA7drRqU58QkfbAK++3NeM
9nMAvC6kmxq46rKMGtinDSjfZgQOBuRYUbBFb8AGCapJsNjfbdW9M0sIBTebnxYvJ5KmqD/GPSbW
KmQyspyUoXzCXsdOFLDn0KxFvOxitaRiLQU4T53kn+0xfd9UNjm2xU08MU+iYa5s+7sEK3FrgulT
F8BvSEUGICj8TIthuB2qsxw/Rl2Jor+R2AocckybCbTyqBhs/FTd+T2P1l1HeFVbHMI8hmIGYcXK
Qgap0Om2fbXKD7X12g606hsT4ljo3aehb27rfpp2yzpAqol4hwEr3o2NpRry2Kmeghu4J8tNMPAh
xt5hTI5GrD5C32QODlN+V9LSd7nGlX6dDjl5wC+w4sjW1RfpTQR8OPshZkC0Qut1mbsPU4o+aSp7
QhdBXTRSPNmwlmPHjsAOMFNG3r3synX9xrLBktWLNfJZIv/ea52A0Q0kb1TbZFA4dKms6LIuXeLK
vdcUdPEeO5d5sT9cjxzfK0lv8InDQ7ITFZYCMYEUoWeK24lC0bJfBEEWVvswDsF7dERk80qEchcf
gwcHEohwOemOLW/wiK0iQuqi+f1t8jKdKtqWHajhuPiOPIc0Z6mqXW0T+95LSWhstI36FRFMuI1+
l5cslVKLZZZKd2zUkHPR41NQCeC/i2e+8uLgKtWdOhdRz/WinssOq9TQ0oRrCpZMOAEHcgcdgok6
wsJYgX+MasUssfbB2/y6OB6pq/rOdixxuNnTBuvH+mzPMtKfV5zAzlSVC12oWZxj2HLx87bdot0p
BlqaKM8CcjBIck3EtOk9+8WYvj1WQE3IJ8zbIyZFFMj0FHsiZUaBPkj2aKhwg6OhWm9eL/r1WrCb
wxa4lfgyOiiTtKXbo6opN6l5JFs1dkFL5uZBKGAQaYvQ3jeNj4mdyEDLa0++25gdxHJlRvew6HhL
5ePi5BE6qljReU1hEApRJ85tkvbA2UGjtGIV6Rfreyn4Ho9Yld9kQ6pLff1DnXLIIeqlhIXV/7h0
ToiCZxtjzub3DEPOJDI/Y9IssXYRGV1cUFTZ24IOBRZiJzxr1Z2rPgKJmJH20OQtyS0dCMLStffe
qj0xqwrFp+8SKTGhM6JlXRQvgfyupiJ4oUjCAswfvpYYjM6RtqHuPGWRulQ1LWPkM/LIq7yp6FNl
QqJVUHbE4UA0Zpdk27rhgDGtPeHkCIAjX6+m2mWJo7If11txBZW87/VCgEzykuRqPCZOMx2v1zK0
3IUGLK50dUpKRMCTqz8WFuromoOVtrL6QA2v3ZWrbGiMUgjvNopMqlh/3nankIj0IvqWd7N7tONJ
0wO5XhVYNGaN7N0JeB2rqVykcgEa6izyT/nYxhuWOQR3Imbbl7l7rsvBOjVU0Y80Um6vtyhes53y
Q6D6kxkgK5sMoNx60a53/nlzrN55cQBet+w0/m5sv2XejacOR/zWHQGr2VoNVL4H9oaaRUBaxONZ
BRESSpfmKtbeS76Qm+IYX57qvFA/rwUCIS/yHlr5679d70KLCbMGeeMqEdvrv9AKlCdVkDehG9j2
GDnvHU/eB0hMv1e8zwq/3Me0CYqNkba6jAFOmYHy0mlEyHw/W9Y5weF6Fe3GXWtdulyeitHFq+WN
2ammDvdqtWQguyUl/OtNuUQXLwetQosDFtdou68ZNpNzu0wRznbKKrNDGE6G7BmJvTd+qpZwryed
PkHzwNOYTh/zXufvqt6XW+LcvZu0kCzPydXwer7tSKvX3+oLvxrNv+tPnH904dfdulCe8ZTiYDG+
RzXhd/lJ5lvuIuD0HDpISkCxtuteFWAbvJTCvPYNqxrPZlsyQPQXMbPX/8nrC4eOqDKoK+1/VAt8
3D6z31X9odXTm1zqS6NZTK4a7jj9xmLfbVuy2VR0DJzlf6G9ofTye8//50fXylGucHzbN/94aRb/
loiXoj9kM/vEdcPY9j56mxmlEi7ERdgHOyKG4r+kqvX/XG9/bZ//dmys4oFfooBVnfDf/9smXi04
X7t/K3/8G6l5ff4l/luX/+fj/yyCqT/4xZQPTulnDYwi1J9FMP2HQ4fdR03lKX/tsPyrCOaZP3yf
Xj6HuWOM0Io//SqC8Sdjc/TzR0wVLlP3f6YI5v6zBkYLQdoCOZdLK1Z56yf//ayaHdwe0TzZ9LBc
yAI3dO3lcurDcEeXkoYMFSuRbBIDAsj5LjHptsNLD2vAXr65lLFaO9jGHPwhosRxfBzRU8UPXf3B
EWQTxY+/fc3/wRDgmv/o3TIAONTtfIHPZz1RfpOglVKpypiQdzuxzo1Y+LZ5RR8TUhz29Nmvzli9
tyEKOqkPVm4/a3TO1XKZzXCoLSIL2flTAD4sOWaqMd0KQLZxaXajp+5mikAje5gYCnOPrcZ/0N73
tsIMvwr+ggeepi6oUIGjp7z3uD7djD42WP+Ne6QNu+e6/Lrehx0UiYv0o3k5OGqH0Q/wsxD8w0vR
fUJkeTYQ3tZ/Wu+yPmVdOSx9IaxX4259qlFWx9aQRlt9hYvyrzdVU5Ja39P6Bq9vuEYiapPkArVo
feMxTxeyPw3IrMPhR7SCxU6HiFqU+uv1muvtCLy/E7x0umtDGsjGfljvE+Vq27CBiXgof15NLauk
u17vGvJvCTvZmimoexBruw0eNEyO2xpy2vpogEEHOw8+qbZmScFzxGUBahsuFnlUiCgwZiA7nqlM
FDQo/Pv16ejugXjCjDzs1nuk8fhUc28Wv2D3eNmxs3+4hipM2rNhfJDtSZS7lkekBU/Aa1zfFy9e
O3r350ddX49NOQEizh76WF0Mh/VPVCKv/58O0v7Sknju1v32+gF4HkHDLACRvH4962dfX3z9DIKu
Xk3K93p9/QqD9Tp/a1fDV7lJ0lebtzZ7xTthow1sohbFLBsYNyQo3UODIDg1mIcV14fyMXFfWbrQ
5uBwANDKYl3JbrveXO+8wiop8RxmWJs20KU6w4qSDLsedXPfF6f13wN85gPEn2T5FPMa6/O26UDW
Jbxjnm59CpfrPqLRAnv8+q6USwzer4ca1JQ1xvN0ZJ0N9CXg+vq3en3abSX4ZDwbbpGVnd+9QHnc
5Tx8fQfrw2jdKP+j49EwVcFhqOfd4BeEPQzlZ/rzN74CXgE7OKdD2VVnN0RRT6Hv8zDltxhrnicr
ePVDlq6ZV31K2xz9+QoX9x6DPEMZpCBISOo3Ru7DVp/aWd/XDXBjsnTwAVBkdO/xEvabwvRw/YkT
78B8U1R7TXG4tyQ7WlBc2NpRYZjt8Wshwk0eoYNWISeM5UQ4FL1tO4QcZ2Tdjd0T5qfbSrXbtTsV
p94Dg9j/n0P/9/RxjvCN/m10/x8m0bty/Nuk+esBv2ZN3/7DkVo7AqXb2rb5Uxan/lDCXddB2vG1
q1bx459tI+8Plr7YG2j9+tCL/t428pT2JUbY61zKo/4UBv6adH4qGv8SPP5tHap9OlC/L8eYfT0E
Nsr1EGC69JBWofRvs9BMc3oodGywYaTvJ1BmXRPJbUsYYl/75DQHyTvjzjFly/bcxgtBSZUkEXh2
P1uJF2+tekagUZX3VD+Gc2U+RfUMvwn8SRq/xav6u8p+zHMfH+bZ/zbpT12DSliQ3t3PAx3ZNHbR
3y7bqTLeCXDNmSWvfenHt6Cx07u8SBHlj+TH0X17mnV1ttrpOFfkuiBXoglTWONeFYF/TEfzIir8
Gk2HLCDN927YmHPYaHbxw3QngVPsvN6qYE+IDo26t7VKppnK0eiBUw3TOFPvIz+xceHlLif1ascM
lwu9u02isEEGlfCe6kJ91yrDmhMN32PZZdulkefY76Y7Ydq3elrCHToTNNm4DPFde9ZJCGrHY/dx
jD3rEsNCGUawa3IM9kHhTG8pwMrKE/euYGnm+eoEbOEQlssM67mw7xwy2KnxgtfJU2yhJXKqYDZH
pxvsXThonCOUpU1dkW5lBdApqwdsR0UMTrD2YScO6Jy9WcanptILkdiue4MwdiHIxTuI7G7uAAnX
VEomefAjjdaFWDw/reIN+sEvysrcM3wum30VUfbeVFzE0GNCIdtsaopPomnfZvCY2z4Q+5ba+d4J
JFnqeX/bwtrBd59gDHIx5vmDzvfzSAGuJNIDedCxVx626uW5zykJtai00bHdONIk+yzWJy9CjTLY
UKlGs9VwGKCSix+eV5w8moKnwmrOyWTBIx3NTr1LO2KwFn+6zyZL3y5Z9EWMwJsb1z6KIXUxw8iL
kGW+K+QqeCi/U/yG9BTSqWGtY5Fx038sNBFG8QIucuhGvHmBvHNhUY/Uz+5aDQsz8cgVmhCCbRbZ
esDf5e0w6G9FSQCMFvTV7DD4Bsd7PHgpwuU0NDGeVyKPOifubitLP0mEW7cDNqkbGUpnZ9TwqbCj
iVJad5+GC64XChleOXZY/so7CZ7mBF1wO88YSuC2lPNDFbbhk0oO3rDa3RuwGRxgexpIG1mZD9Ly
ltPcmM1gucFd7lZPTTN494CRh3Pi0BOZsvvIQrcoC8DHjUWWU8vyrtKiOSn4BifOuAmtIzkbrCDu
Kp+2WNfF73tVESiW4jeMELic7fKrNbXNHiPrx3DGjqBNtvr5vOhIH8cFOQyHNjg3FkvGMK4Djrr5
o2dyA2zMIeJPWg9jLjSnNgRcQhaSCPmMsTf9IAhYFsV97qB3NEoRDeirnapoYsoZsaQwnSZTNQAI
xjIFa508yK4mfiD7gkRR7OHjYvkfsxAaTfqho50d6OESTpI1zac4i1cKYUqigHlu4F9tHaRghMbQ
UDFgrTAdr275YYPCDVBjfBiTcO0SeWgh3Wxrl+1T5i4/RICtMM1PYTxse58WJtTV70bRCS0tCWG1
CjYBOC0sXF9533Q4U31XldTOi7pttgb4r8QjdlrwVZTjPG3Kvo32XfxxUtQcAhLaWtp/QJfNdrKj
t5xBm4pat6Zhl/g+Vn4bRLb59rkp2ZIsAfnSUk3pxXoO644ogiK+g1L3ACCThZZUX4cIf3bmJOEW
vXKxk31FQkbau3f4/uCbZGjpVPLYtKsJJEtRllKyLjpgnzkA51FZ5pCIB+UD/UjYWJHlCt+2D9Jk
O1vUoFdtTZd/qJYV+apkTQsXSIQN1UfUy7l1ixFG7rLA04V3QBN0Stnvs47a5YI6x6yaT2ri+BGr
3qbu8Ea0i36ff5+Q3+7TAlxuQ3ZGigE8isv5TBtp3PRx8bWc/LMd6PQCy4BgDqezNvaAfpI2RYwn
81AOpD+IBo9ukbuIjF1JkLX1ffFdmOVTVCPDtmGXjt9TDWdsngDht7EXvmPO3XVT/Lg0PhLpzkFY
Nc/nJMGJnxX5F6GsN8sOTs7Yok6SODlDlwgga3hfTz2UN3qYThIcswbrc+G7pyhrwxc/H57roZC7
ZQJ35omVodjX3m6KBo1TTb/M6GeBVSIL1yADHrByD+9mzwTHPulw1dCARaYHnqytnHkPVC2/2Bpv
m+dWcitaRGyhBghdiuUxSJsOlVZ9xlbL4SNpEy4JbevUyUsO9oZzI1nOXUkIXBBq/2gEEuq0Sclg
rKS3cf2MCKuaiqnwa+CLbndAoUQnnebPHLLM9yEs1+2AlCOiGeK3SXccOozOg1xAHaKegsfvAusl
iCgYmRPMRBi8lb2ZmWwpa6jfbHt2gB4CcdbDRNAolvhNj56FNT1hsbgbifdbsJzIocwuAt4qDdZu
N6rmPu6rc65CcYIC19C7as+q5TRB4JU8jASPqdC7LJU/Hl0QTkAMQPWhIdu68YGeOxloSNm3k09S
AzN7jfGx2ItqYvtRldbOOONmglHNjLx0gGyip9gm27llawqZpT5piMp+TZwRi/Vkaxrt750+Jt+a
/rQPHozdYNXd4aDdZDGp2BOFECgmY3cTuea+r9ieNy9WTLYdMk7ileLwFeI0sORyqfcqqAZUvFN5
aPqBKRc/lFTOWa7UDpSt8l5UpM+BVauxpJ9zieoiG+Rdn5bskccGoADb2oc2ZhngA4y36n0YZtaL
iYk0Qb1DhRkV79VxfO5JEZ9ravcoKe3beqo1AxDG4SjBQQ2KLOlfgLvTA6tckpG1Q9RRBn4zDGfJ
1lu1myDqaKaJqj72jfmGbZwQIvcuTKP6eP3X6zXRzvVRkwar7anYZlRXJuDjR9NjMq9LPXKU4UGt
XAUFM2IXlHOYHVXlfUrSGdtEQYvfo0PYMIgd7M5mc9vPx+vFkqGFxHryGY5Puw3l8PU3JpOdr782
SBf27Xh/c7n0hwBAgJocGJlRmN3q2Kfu0KfFKXFNte9agxf0Z7cj1cwDqaQUbhGDYofWvHW67kvH
GpytOiF81zc5FSMRYi46ZDTRIJd61JvTkBLD1741OezCsCU4yWregrRLd0kPZ89IEkDw35/R44fo
fLgVVubsLoO1SzwOxDnu6+P1mrvakq/X/rrIIWR6FXWI3hmb4/Wi/de12fWsuzjcNkMQnyKzGslJ
LA/s5ASyJL0bGE+K3hBUW6Sk0CckcJUr5L9j/bpzRPV4fbujJiopwhBOdAoxxav3+3rBbhIy6l+3
VUhwXxio99PqY6bpDXWpCjNo9utpPwGAvWmuVDIffmjSFM2+XfFIYliJYNerreDrTW3ENdfjzXbe
r4pWSDgY/QeUIvPt9WomW7wyS40w5F9QMCN7eK8/L6+QL0eUj4ui7Urr6mNYozfh+CyP12t/XaBs
r47Naq4Xdg6NAb7msowk4Gjc7N5AR0WuF9ebzZx+tyuSgP76p7RC7CogSbIULNbkH74bef1art9V
68qzdONg574WDcSvSEL+CxaBFRmJPLMUPbvrRbtea82PerUwRyOa5tQWFcIw9iglTI7jBDcYc5A6
APEejn9d+E06Hu1MY/L1l7fcqqxjFUXWEZgkx1zM+VlbpJ1Cz4OzwIUZcLDaqv0Od5X2/DLWC2IT
yoasOyha2b8uzF/XQPrRB1pcsZ2s7mNHH+h4vdBOwXBpVL1j4cjYBxGVUR0Qd1LzSfH8XODy4p0Q
CzR3gCzPvh4R965/HNaT3atJ9upqkGGorwmF6LOpu7HLnAX5OnqodYho1le7XnNmQzvqenvownex
GcnZWH+j629x/aGG1Mt3qtAvePSxngcJQ06t/J2OHbW//jL/OH7bcWRPhcJsjQ76dUxrn13W4FPo
Awh9ez2QJ0YNIsrmuj00LAjM9QthHv/9+/Lxb4FphER0x3bi51dw/ZTXzysI9SBQ/M9PzrBd7EwT
3eXzsEFMCKrL9r6VmRlwpBfioDvnyWFHjIUm30i3Ye2N34DfQHzEGgN4a1DbrkvwI5Rv1lrwSgzQ
FXdZkFWa7jtZrca0Lf71cf7QpCkDLAjhm6LA5pqCdiGPrUvv/7qYfOpNGkBBC7DLFxmI3AWIWlMe
bA1t343l8xAZwgf9+9qqL24YPDaKvZsVMdEDZAkBtaFuUZgoxHPZlS+12DFjUvAVi3ujUxbvJMDs
Fr+4J6AqKYqvjnbe2SENb2I52PmN8fvcfpdE6UyaWPWBYI8PZFEQMOZxCjh5coEEkx1KQTh6cyvL
OtmNU36OQ9RTuQ0IUg3e+75l59mweichsN31Gj2Rvch0h7R6ZUqy9NHDa1K51SlsuvsOL9chzKK3
2pk1dK5kawNdugWJpO+QTWC9tbu73uhijxro1pmnRz83r4mX4w5O45P5gooi3c55fph7Mz5LdIUj
1fZjK8R91nyd3CezPON7incBsiW6oOk5ktMXNiQUrC2AQn2IUVUA1gkFu3VjaioRQI5VoENqDha/
WPOShPKhyB5nk36DVb3A340YQLPwc9uzWEHcTeexT89GTkQ66+Egk+rZNHdQnPb/zt55LTmuZFn2
V+YH0OaQDrxS62CIjMzIF1jmzUho7Q719b3Amup7q2q6a8zmdV5gQYYiAdDFOXuvDXuSZCJ8SZwu
dc9kwTphJGXUKfIFFHzVMF5Z9fVXMb6HUi4JZ3RUWWSotuUjYaIs6tpNzJp5IwHZ+zlzHWQr9KGs
q3zAUbOqig2Zek72o3P7t87zv/echDmGpaoH6q8Imom2IwuQdkSTK4Q8EzTjdkZKxZ66T1H/4lh4
dkIJSBeVTJvTiYny5F2PNoml1pcpDCsYveRoFu5n24Ir1zZsGove89Tpe1H325isUmekW53u+cD/
7hIFg10F8aamu2CN7qWhz9+5ZEZouIdmg287denm16J7KWqSAKYDyJRojTX252xlLylVWQRh3jWf
HL1CSHSR4XiwCVlTxXTOHL3L+oyStjP+UWrzhjTwy9zK18wMPgJPwxhZ6rbV7B6FjSu7bvx7XhfA
jwnQhGi3Yk26bz39raqKF17lyuwDAAFm6u9L4i1DJ88BSS0hB8hhqJSAda7YuUty6AwuQzTcx9xh
4ZhtxcHsAYjbvSd3CWpA2+lB1TqAgu0iuCdj922ewpMEnkrsYPethVMFeyM7Kgx3UCh8vZ7bCEQF
2rezlTTkI8zGR1tmAd2uiqngqNn0yKqTu9BH3Rk3/Q9haQY/Q29dC3GmmhkOvEW8JHN1153vw53Y
xMDA4dywVjZgsHml+db5JYKxBjJHnIJ0RoCytuFp8+8lGbeU5dqiH8666yb6K0R+ASJaoTkZgWwI
8iOI/NZp+TtvXMTDXv3NdwCl130As9X8VFPQbeKqv9UssXDfhUiY8wC2AjE3a2CBm8GJJ4reL1MW
k/xaLPmS/d5GjbyCpE3XBr7lSkrjlA6NcRFWdEETiE53EOm9hh+4Dlobirp8CWLSUare6jfSNgF8
jHKXTt5vVhbR1tZQCfmMSisyUce8A7F7Zl88X0wnuWCaZGXt6d+2xk4VNBQkWvvH6LZkKbXiA1lN
tZ1n56yRWBHBbYAmIjJN27+cvJVA/+Zx60cD+VSgf0kYTWz/CgR8NRIrsXJmMtOctFkFqPDWtSgR
aoXllySZ7kgeiGvM7H4vlIMiycrfmTVQqYYUAidUXiTkHQ05XCotXoIUcIKwyytwz2I9L4J9lbtP
IiDCKDcgbyQL05EIxz7ro2MRUxZY9ORh6P9OyUDbsg3BVmnQn0DIBbfQNQlzqb91VKwvDGubZORq
Eubxm7LHtGtHuGtORrs0DF9xtyIrCprfcT6slR0ugTbtZ0wVBb/vbz8lD9KAnCBytY2c/DmJ+2wD
PBkSeyEugJSenCb/xRSDeoN2UQGS1UvUN937n0zp/doeifgMXOdkFuKYpr8y15u2w6zRrwzMjSlr
Mg0tzur8jurVLu0IAMyZ0vggdcRXAL2ol0C2rKJJFPRGdCJzt/KRh/Y62bgGowyr2gTxBZo64vsS
1qPGT6lbd1NPPhQ6j15bm7y0mVvccC8RdApmmY4WbiH+k5nLe87GGlpCDQLCGexN72xbfa3CcQ0I
4Xs74sFyMWyh73EPYv5sfT7yhRns8NsNK9tULhpZwDuqn+hzzhD10YY1VfxRiYaoSbUJANTH/VA+
4S+fnkM39OhXJ6SHj5HYzkiHaA4+OXom8KOBPp+hY6sEIQe95b2gEYa/4mcpERUH226Gi+H5P+PA
vRrswjaeg8O7dN7KDPdymWaSYulD497fw95e67Y+oD7CalGMtynqHcDn9q9kht2dkiHj2KhwjYlM
zPiUFXm7GTty6RglIIUSkWHmxJLNFZp2d1uozjlT8F5HtCod1yRUk0+gucOSuXMluc929lbpa0f3
bNXTSSCGgojlXkOSwlewHgtMaAm4xRJqTUKr8z71+9GcxYkyGdpxEdRrbDnBJmm95ySx7oAGiaZ2
vmbUt+n5c089DhKwcpPhe8VL8uYwsA0bePHVSio6iynFoVpHIGVDF0jswhROMib/6HcxhvU5HByx
x4BOCLf2lsFwPBh2Tk8Pn1qsg1sSkOpL1tFr2v9M1Dm0GnerWBJhSQiJkbftLy2tV1lPYPxk9iMI
+wqXQdIeprz/mM3xJ+umrRnl30VGklWW+88hsTV2z7qlTZ7tnNfTyeHXGBOlGI0Xo/CRX0mYZqHz
w3UnsidL4loi9zgLtleJyj+1I18qGsgrRYaka6c/a8v5OVPx2NSK0NLRYaupuevgAlythJw5aOHN
etSAULkmCwgNhLnErtEa2uNyEnZuRGirJxN/xOy+2E1DiFFTgHuzt8oMjqFXDTsrTxsyEpdS0lC8
t6ZVbfFi4DVR9tGzC6RvrgahVXontIBP0oybbeGnQIbgVG66pKqfVJ7tRNaWTIwOCfB9zgqlzZpL
7AWrTBBgS0GF4F1yF/u+3AhimWsVbgKuY1ETvao9c8TvEvwY6nKbYntsALFj7l3zEYcytBTMtUlK
Ihi9maJF0FZvRS6R+xpk7MYmgk415QJwZ1Sr0+OxWFSR1rLres879JjtQzVZLHLKx+M/DwlIhzUw
abAvpTyNk1nvY3NA90vhfzMtf8GA1H9KHns2gG91nKSndvlH5UggLUbtHQse/sPy1J+HHvDgOkRv
vV5CK0/p6ObdoV+0pCK9pnPx4VPK2NY5qD4wFmwyJ4BhpSorc136MyTXBFbV32hhD1CYputwgp48
sMdMLrMZ4SaJAIgJ7yO1HEJEF4mkrceBSg4LwXkCgDVEVXsaG1hRraIz8niI7hMscFV7S7EMpe9S
5IhFQ8RtzXKGyIEU2jFIvaQk6VEuBRF3OVC5+eshV/iEZ+LgCDFjY+8sO3nsny+mwk6ZJfmbO1jt
zh3DgSgDDmgwRvDjGW/LM+Cps3FOUzVQ2uLw+OrP5yox3NVABHkrTYryyw48Cqf+FHjw3f/2+M8n
sX2QuJCbB5EOXFrsHW3m1QdjoVXOYx0zu4c0i1o3JaqrVeoEwlqdmtK3SBYF4ODmqWttNd0tI+X3
vEXYWzcz6t7lK+eh810Oy080lq8OhIc4m04htVbx3bdlenKV7rnxdeqfhAVHlmRKB3MQDL0HTa9e
vurTJjpKOp89PhIY54ODYGgAXiXb7OnxHGk3/NjyXXME9iO0R4Gz1J8ok0YSRwDr+XBaT07Ym8es
+fl48HjaUaU6ZlwxJUpxehza//rqnx6y4O22WY2G4/H6DGy03LIgK3jDYuH/PQ6PpyelwuNYPetu
dskQhKaxr/P0ZjoxD/PlxT5eMUBMKnceTvt6eY3OhBDbWw6Ph4+D16h007QvWc1MXORcJuIyHv//
Ly9iOUmYcFHhPjiEj++gqbgnIUvmGDrFNvTfnKZ9CvqpJiu6jthzIUcXX4uIzcossUkl+AhXKY5i
d5I4s0c7PPhkTLe1c5uLwGRNT0nb6KlmA169mJabIs9Nf2Rj/pM1EHjfaSDhoAB3VSWfrlt+qRR3
CUzuNTE2zXrOhKbTowHTEvdH8bQ6s8xnL2HQPOzBagBWm5qdPTnI1LMXNZYukFj+XGvEm9/Qgdlv
4vl2EhYn0Zmib8szxzYxv4BK/zRy3oHXIzCLUoOzICVmA6qxbS9PEQRtBlXxahjw6ohDSP6/8PL/
DqoEBQnc1X/vOr59Dv/ro2qzv1qOrb/90t/lluZ/+C7W4P9tK354fv8utwz+Q3oClaUTOIvYcpFC
/l084v6HoFOOB9iTECoxLP+X3NIR/y9MJZO381fpiOO7Hs4mFwGJcBFwev8ktzR7r8EMFVXHSUT5
U8+S/iW0IL1iCRt0MW9mM5zXU7DAXcLfrkelGX7Av5Uy/5OA5fEqcE8LThPnAoXpPwpY+k4YlIxh
RpR50OwIqXyF8XOd+8m8udiPdlPRXluEXH2MPSEicjly1e+J8Xsfu+RQOhZ9jr9cx/+TtBNx0D+f
GEc4liUFrf/A/meJc2vYlqx9pAMWxZcVQFoSr/RsrvNcYgpIxR28wKGBsbu37egnO/wlXo1YdpOp
AzbOS1hKudXloPeYx7Hy5FSUiFMga0ZYBAMKRC+13VDdq1S09VlQbirZHkgLOwyEApyMaPzyP78j
Ey3SP78jF1MAQihuKB8p0z+e5IaIi7Hq2vIoglmcbTlSjCTlAVtzSFpx4ByssE3AJY3WwawdKChg
JG3aaSjniLF+SyppPZWW/zW0RLD9N6+NW/1fXhs3+iKoDzxfLvf7XxVMLGfTdvBlAZV6eFm0ogOu
rGMlvGkfoWZedUGMA8BuPlyCu065y47IIqkv9wD6Uf2anwrjKRLTv31d/3JjskkWglfleIHgQi3n
9C/KqlQYY211bQD4/YhflzIO3Je1SxjrqjbLiyIYYIpVsMVTliJXGt7rYqiWtgDOW3c2r6QD/Zsb
0/1X7T19X8+33ABZWUBw9T++pKkzcU2HY3+wU3PYkVxmnL222AqLNT/kj/YVCXFm2fiLhzyFaIX8
xKWcT2cjASZDe47MsvFWOsBQcZvAaKd2dZrs6FhWs/ja0njH+99eZzufqfmixnEz541lrAlnEjWO
dnalmbZXc3xKfWJHMJm5q7km2CeBHTb5xFVCKftZ6aW+ZAQjMtjq4nSS+mjdHV27wt3HvDl22Jfy
1DzYRnezh9bY4RSabuhV/Gn6naSNtcUgC4FF1lR3nJLKFt69LUIGFpYAsEgGHojOtfy3//lOxMDw
L58T6Zomz/O5F+jpFuHeX695WeAxSQulD9bAhG4V1c3GB9uURGpaSIiOrNWgQTd+fx8Jv6IrMJ/n
rCzvaVzeDShuK0/h8StNA/p23362BWTbqeEETfrXEFe8d1hRZ/xX4TkO5R91kyZ7qkMB59dCC+IM
G08a9UeosnUcs6PIR6vbV6ElT4Pl3DPfegsoNx/jToqb0XJ4fJUFUXRSnr73gdes7ZgA0Q6N6dPj
gDfpRtJIBdGTPE3tVWfZlS9cRn3L1TgeOuWabz2El2d05SiV9b1UBe6zbDbfZvYHWdfGTwF58JC3
hbHl5pk3XURPjqhtV5FSWwu3JQutZp9Zdc2OUmN5rMv06ECKuqqgzqhi/ZwA6xOCYEZXK48FO0qd
UxKXGwoydEzsJmFT10LOg8tMJSjapBfSNdXFAwh1A1CdkFVIkRT1yXMB+Nbo9OFh2o3NeTrDVjFv
5GZYxjTdMOzcfbehvV2zNTStMiC1tWmPKMjkCbOgXJlVbR6Z2NONEsXi7gOpb9LjXnlx0hGPDrlZ
zdPJiJ1xCU3d5YW2D1kXLhvUL35d+afHNfLymF1mbAMTHjq1w83w4cYkxkYNhNVxcN0LzKmjXRjQ
1RSscyOXF2bVY9DI5Fkq/1xQsrvA00ueQ6NPnkVKrYYq0c1uq2ZvGI35qksZMjL7gHZGImktmF5u
zXts/HLCb83dwvZupEU3XSyZStLTnOY5IB/lWNmUM3WtvicqorY4muVmohW41uQvozVAgyl9ktwm
ZvnUiIqtjxGBf5KnF2c5dJOwD0Ry3rJZAnI14dmyzmWY9ccX6BegzF0TlqqIYcvTh8VVR/O+JIvr
2Mf2fK/KRNypw62SJE0IsdA/xraZ7rowxnuvincaLudZKxvcz2i/OKIxnpLBYb3BI9sRb+U8cpLN
KniaJiKW6y44uTl8oiiQT48DpcvkGPg55ojlOXpY/t++kbm8D+KxIJktz8UQiSQj1Ihvspovjx+2
A/anLu1C8qUSf1fgT1w/lHntIs/Ll3BgPiS0PpaHU8NgijZuvDqtt3885VCPjtaDeepsGAzoauK9
ZWXRa1bGch9Bil8zwBgvj4NICYbKpxlJHT8R+wLXFKRKhAFX0OXe/XFQFid0cqY/Ho8KKoo33t5m
ZOF4mroeXkgS56+PA0yID3+GhEswKmJ7rfAtG6kwKXlRpswLcrzGpoYYiIDFHQP1GpVyywQ7X4ya
ZCZtB+9AqqBcD93walc925novS4LeYjhWcJIgD5ceUTVKQ2KWwTY9+jg6ZWeLVocYVN/+ARRJN6v
IUEerCZuYtF3VE7dd9NFPgiMi06dA/lbN47cAMb/I690cMf/nEvru1/Y/X2JU9bTu8YF7ABxknHc
HjwEC2UZ9YcJ3RYeEXeT6iAnMCY9jnwutkYHMhYd8dHN3WbbDQrne+GSyQDAOpE0cDCS45KW80Bw
D4SKoBngYCC53dE4AGaB/O0o6uS3xdC2IyPZYeSiL5bTY0Bn6ntrcz9XEKBju9wU7Rg+x3nxXdkE
2DgMvodiwSW0GvYxeZUbAzUxlvtiL+rUIZvd+pIqb4J10DV3Ly4RIA1v4YgJe4gCWoD4/U8BuEgU
ykHMVjW65nFCEXQ5m7kzG8eZXAgsUfaxhoNIvtZXV2t1F8rbpA0MlMf4NEMzfZu4l9vumy+M+pmZ
6lbY83AGYLH0FMdX6Q3JXrvnkX3Ifs55lqU7Jhp7rE/DMH6nDQwNJelu2hqACw0MEkjUN84MULyr
h8XeMR9iep4H00YryB/4iPL51Ysih6ZuF2yhJlYI+zq2z0OwFUFinJqGEluHnCw2C2JJ+rsfEYyu
InmXNW3vDJ3ftpmIU/JjeUAESbif6a81S+F9GZblyvEpf/PWpt1c0GwdE3DMRlzSaTLMn5CJWtar
elunWD4GeBXntAcBOiYqvpDtArXOHy4O7R6zhEqEA7WsUuPrPB+moHA2yLSng0/+xYFEgdus/XLH
hizfSxCrO8eIT+hJdnHWf0WdyHJlDN/oD66jTLivWTRtHE3MDLej8R7pyN+g8iLuqwcmTtzy3W+e
KRtRrYG4uJP1WPPvsX0h2mJi7eezT4XziJNtmQjM/EkUPn7pfL4mUGmikIDkjFCuU+0XrMCjBfKB
QuMSL+sAmO2jctsTcjly5rpeImkq0+oPQUzvRgw16mFdX5vcqm4i+IwHshrC0P7GosY9Zm77SffK
WDfCs4+GCp5MbcuTO81EiHuFu40Anh20tMcXYjjNcykdpmOfLjBtVklfamzvrV7svKXn/MD9U38k
Mn7vs8E92R1dwsFBWq7zwlgvrrijoyOUTeGp9dqa6I8cLHfSZ0fReLem38qaKNiS4PWV0RWHMvPu
ZlpUwNQ3dV1XpIhghFGy8jcSWurKlyFh6suLN1TUPWPlvVYYvk6iSRL0w5VYK52Ia1Bk+zkqzF0c
vBGsTFYyHcSjrZZYL9+JD26SfjTxZAAz7FYO72wyWvXkpHihOvo655HQ602Q0nSrWKM2urcPgd08
5bQ/D2O36zqjPlY9ufL9+Nm6ZXUdKn/YzGH7G5aqvRqA+B2J5yIZiGh6moM7nzrqIa9gPDKplVuH
i7cOTBieXlQSD5hJuek6hkIdjl8tWE7reOItZEmBNNaojCOdbj40/A0Vog0oS7PZcwcd6cy4q2BO
SbGwIrg0oGqwCLpAExVzTxQEpLh65Lw22zCsjUveq3yDlSHb6E5uuU1IK4GDnnqfdLPme6wQU0p5
tFTg7/Gjr3IUvCddawttLpr9hFrFqvfIOwj6/E2j0zUafxvVbXNGVi+r2H5rsTn5EbmiNBS+hjNY
E5UEb9Zir06WjImhobu5WK8ZN1rE8X76RU/iN+BUbxVOMn0B8MmLm+wffW/M63kxdJsGlARy/Bbo
fV+f84T/k7t8dBVI4o2p0pvXSdamNn5OI4bR83hIk2O8MLNwinv/DCHcuPVuNr7qoqA8TbhIgw3d
L+PhXHsuWpbJC68sUy1CQbLimwniwlis7LbsjtQeroRCI6ZxAnzkiyke0Jt7DjqN2bG3TiPbuMcz
yTB4BNRC9WvIVt+meVLjY1x+tn78lq7PbQ992SlAheSLHb/VUY0+lt5BuXj3PfC2VCHZJjmtxUMj
/BWYVr4bhlrQ/Ci+tw/7f5REl8dXj4OM+3gzCKnp1VZEBDQk/p6DtEAU3TtktAAM6BIYI40i3HYO
ftP4wjMipptB5BRlao/C6XIoUV+umh4xf9IjtJBsvyYUHJS4BQwMf04+RANu1BAQWI3q2WnQNHje
neyf1VCF9YvILffQUMGhRDrVL4/ntDui5W17f9/VtsFS2jC38xS3L1UWr32lmvvjUUjuFdVbnOmP
h5Rmy0jtuI3xY3pFsqWwS8xy2drPGR6n5ykjqj7LqWLGxKTAnlAp6BxaxiNtoJsY1EWLqHlFrbpm
2niRph+dqqkpDo7Dy2lbs7n4QfbFDAd5MZV/9J0B5IGocRBHsfmiMlO8xB4i6Y4XGKrAQSUn2IFZ
0ZbS1LCy9PLx8cutVcsD242KTjdJUi4xrCvXMJ7MLhCnaRbiRGo3WrDHY1k7wHBQx22gtK5gUM9n
Y0J8YRX5tIblMtMsiF5s7cP1tEcfDDitmJ6FnSbC6vQ4oDJDjvfn43iieuxHxBFZnGemzMn7TMxu
2noQUSRO1lXjkkNFX0jyITqzLqc5m9GJLgi44TfSswRCDkUVYViIqQm12DdDzHwcJFgC1g1HWnYp
TiM/3+qouFg6/9ZW3k88JNHZyCH6BOnCKE0ufSUSLmz0LIb0FszJraVd5CnrjRXeITX1bUx4qZPp
8LcLkyHSzi+KWcB3B2OVTuP3JifhrLHSr4ZwaDSSOZqmyRtpV1QF7KPNGq0PMadgaViEJ8Ef7uz8
kDORw36PjI4GXD9/FAJ2nYcqfB29xXVIb1yl1b4c0VDGPimHA2HUZjdgd1DPLE6+xssMkzsDWd27
TlgoIJuDZaZHiMT4Yu8ZTMO9glojrA4+YRmhhByqkrEiIst7Og74yTp6S6ITPyr9wjo/3ALaQrA5
sqoxaT4dUztEBN2Ph95xsn3eG+YBzxSaMgR7RF+3a+HrT3pEsIbd7AcoIGBD0v9qkbR6LIEF4YPi
+ubekVLbeurzDWTdEnEQw+XjULgbr429g5kGn0CQQQzpbt/gDDd9WC2O4z57CQk6qs3WVmXWK6Os
fbBmYjf0Pr4A2zA2dQqR1TNeDJv+atX0IHer/OcYaBbxS3mn8Ome++8CUTf+kkUq0Y2kI01zsHJp
Vq6qJMNJnQJF79kOVYX5O+RU1wPkj9lg3jZMFgIqa35kH3ZaF/daAC2MmrFAP026Zz2rXwwcT4xA
MUpJK4BxS5JQOcjmYBfV78EdHThUrrUzx8B9jzz7hjbiWCUqoALqmYxayMNEENtfvKD+1moiw5Ka
LbAThAWYpCG9WCTQdU0tn7PFdC/K9ntSVvVXLsnVyMP3tkFdlLTND08Dlck9NLXdgGjJ6/OQNCKU
uNA9gQYF2dmRmJX93KZgJu34ZuQBpBGrvakMSUOnjPee4adM2LWnUw9/sWb68sO63UCNaUnmC+OD
yo1gP6PdmW+6Tqp9h0QP9QIVw3ZcFTrzVtiRAW7X0MZ7upd1FRaXPq8tNktfhKnERQwEA3ALQ/Ms
G06i1Z6dRrXnunUILcpbonwN0R8DV30vKRyhBAFUZI1gaFuT8csVTzaBs/eYAjUMqLufHntnEj9q
sr0wLkvnnObBdEhF+b1hLUUDyn8Ws3edQwt1t2u6e9+MTSwKAaCioVfb/G2gqHwwkhR3Qx02RNAn
r9LJgHOG/oWrtjDLqCeFEAm3fkZJOUV+KPXsnZ2MT/9RjlmzM8HPbx7zRmRYXwIA/HjHmgthV4io
Ol597qTPJHOGX6qUiJd6epcBVqFygV2KSTcUqttqPScIs80hezaNgHFrRANiwqkza3KELTQqcHuR
8XBPr+yoeeqr7pYZRY1ene/DWQRagLiJbVFzGLpm8c7jZaI2MSgURUZFPzuqaXiaS6PTIwdsF8r5
y0Pz71K6ntePLzsT9BANQkKQVf3d1zlhVOKtKoOd8ejaDkuLti5y6xTX7Clx5m1y2rFz/hNdpX+a
WQOibrFc//R4XCI+GeMkPnqL66FexO4Pxfvj4ePgmHNC5++/+/ZDOP/nTw/gkcknjF99GFFmPUBE
IJgnIyoDERVORM9wdgVOPLzyRXBolx9YdAlzBfitQWPcBmSp/ykk79PJ3E2/YvbgBOyMLNYuYa4h
xhoFS68nBH3NTif9cxnWlyygw10WwAyRVv6YCtR8sK18bnttnGbrqSsCzU7TwA2aLVwqLx52EY7j
lxASERI5sv/MIXqW+7YLi9dE9l9a4ROYtIThoQQiBz0KVmPbWmcAtEvoTjDIV93SVgl6/6sYi+ot
CKfqbZYIoDD+Jf1wNCovQxXhT7d4SpqNKzEXZSQCRAERDU2fo9aPxSFSeIrRaFHJIGB5BmtPRVvh
IDZGA2eNTbZOEDmvIwNXXWenoJp/cbElQ7bhHp2h9Fe+lapNUk/frEEFtyGe7X0eeDUbRRQNM7Nx
21XsACdn01c+Zd2cygpWx+oJiPkVa2h5xl2wD7iTN4aAi9RXyWLWRZ4guq3lz9k3DwXeOSwpNoRJ
R+ufftkly8ubbVbGe00O+U6yRoCfFfXPAQkRS/tB/TFm8V7Oat/PynmVMq72fAQwfcRx+V6V4bks
U5KIQ6p3IIn721jEMPwEbk02AYhPkvhHVFPjQcdeyZFI3Ch+9sJEfhbxsOlVu7YYY55ygFcX6ONg
wgQZSmj0fhaljYZNuVxXwLsHpF8vwUhDB+NcsmZDLTdVhOrVMhDXycKZDzoMaH6XDB2TndvMLaqj
NDcTtDKke1JD95Q4uhNe1xRdhfZuURPl1AMrc4OK07jI1og2Uxc4cMnz3zZ2ADaUHmxb6P24655g
ryJ5tb1TtKCOyc+dzi47uMmu4tdWhWhneSQb2nG6UPKm6PGuUKgZh9bRautM5VvMHmGdanbBEWke
yPr7au8I3GbhlG6QmBnPY3Sd0DBf0xalnDC8P1q/m44uYQtK3UjbMscR4IoriIBZEveggTjHAQv0
rq17gIxtcfXTMrnA60MxIcYz3cnqyJh57c1UP1uFRxo4S2KSUjYVFd97KjpjbcVMUiaCwcbTL7pj
Mu4i4W+Aj/3qmqI/OKEDhoLiKoqRuNx5ggZu28akgZLBJMeku9p+NmwWcYxnkPU+YOJCQjZ9xDHK
y3FozdujLBW4NoSA0XsxxY8G7f+urCqmMOV/8+qMCOM6tk95MqNBrXFqWhb32EimGp7o9wRGy8Ga
hleu1nT0yoA9UNbPuxKRJ8ZjRBWB1NY+i8SMNTh+ZoggAC8NEFRQHe4qfj62268QRPJ1TxupmYQ+
97m6UOZ0L6P5IXXxVLpd+wwjW1OBjtTVKEjDcJjS2qEb9+70MQXDLSCJ+BKhqnI5vagQy2/57A/n
3vNwlKXerZyGr1FpVHd4aBcIwnwCB4/c55GWTTZ5TwHks3Vm4TSbo+5pprQdSTo2zgDhfSYA4qwS
TbRERiUdC/1DlmOliKyA6NqpQxYWYdDs1BWVScNnfVxs9WDLvee5OPgH9YcYpvg8G26y6Xr8hP0B
QVKyR5Wir+i8rXUeUUkz5uvQACSxp5bkhBoy46Ny0BUISUKFSDuIykMrh/KILFivE78xD1PG6QCv
eUsKX360XyYGZTdUT5PVt6epz16j0Upu6VRb5wzovdc4YjtOeOfg3lbX0FibARvIAPTTAezXLp7Y
eMYU9Aat0Ut3bP8pFddfGe1ZhRNAMds4sNV8nJLkpG0nuXkGvWYWSR2ymzYUT0SUsMSl83SPO4ZD
u1UA41qDP2pF98GlGDC289V3QvOgO53tTDYhKI1H7ouZ88fC1jvHla/Pugq+DGPQ4KpoQ5JBSxLQ
nGnDwMMv1crdxKHGnlOJ1DqPYfrZQ7bdoVMyTqV+QWerv0Gq+KYVM6ws53Ifm1xiJ3fMPX6I+Bhp
dOox/fmpoDVmpp69x6tSk5Qq+puH/bSuWfilyrnMUS2PwVi9O2YaX9xuSRctLUjWNaEHE/REbkIj
e/b5E5vEH0khttNwL+K9xuTQj6h02f+fO4W12Q0mCBKsGUNF4SjrLbVnh9tcXQP45IjOqnQr85rE
3rsoHOBzlv1OqwI8T1k1ZPItSwtIiPHa8jvqSzCxNtglIfBMg7Ma1QDuI2B4pWkC9lGF8EoXx9fD
BlU7WU80yHSBgVBf7OWQkC+M71ijlWVFCOgNDwltqRMyvWtQJ8htC8y7YWokWFfPVFLx1dsEPXeD
8RtwJBZhHdZvtuP3hO1keziewp3ct85ovbeZor8aso9E9Ooqc7O9uDo8yAGqLFDHEMooE0DAPpF4
FvfWIOKGhaGyTUjh7FzkTnHGFuoDVo2cdWM25ZksIDaIxUi2Cku+WDj2BjOuHqEyJZ9eSpyljlGd
Yw/wj4F6R5dO5wDDN2xn4D8rj4mdcqvFl1h55lOS1fU2pGSx8hYWJS9wBJNIV2AVdOaOSA6KfjKd
nLVlRJgmqQu12J3bQ73Y7cIegHaFlmLlJswvs0W8DDNiPdxiF1R0mtOI70v1xbLBTZRDmE50tGkx
5aU9XAHvzgFDctbJpxZYOgAzDo9hJ+cTjA4lO8jxiaYla/VG+eVNLm1qZzS7qzs+WZEbH/yUET4t
EfVMk5k9xctXMjE+IWb3q1IN3mHITXqjQb/pW7JnV2F59aq+uzhpvvdZxp5bb4RXPWf5EYsIO4U4
pssq2YEG9peyzZkmHSG2hhOmzNyYlAY1wlwrxDVD7oo7qDgHQxYfG6BNB8Y95O0BeCVyQbv9f7J3
ZsttY9m2/SLkxUaPEzdOxCUJtqJEtbb8gpBlG33fbnz9HYAyk05XVZ6q9xN2MAAQBBuRwN5rzTkm
TIG30NbBMTmZ+9iJ6Jy3+C586PCbkAQxT50E5hUm/lnWwd7mg1w3EYR0mAC4KNX0yyDIOUwGl1Ro
M5+75vbL7A5nvH8Ebxc81a04RcMoT4FJlHoY290Kkc+7DA0CAfxi8JQQfz99o9dRDTakeVirmiHp
rSgD/2yMs8bYJLqVAsqxZ6gn7EJ8TQZk0FFG94BBaO5Q/cs6Bayz1Kjs7JB1m+R9NNDoc3fnhu0a
oG10M6bUE/oMSqioq7tKLe4o0XtJopVvYw8LOejezSIv9r7byKeS8jSlhaeo1MFXtBSXlu/D8s3w
1XJnMOTwyjYtILll/iENwFvy5eYb3yTPRk2ulUM5Y9dAm77PmZnKUPMBHEsgW5TK6EN96XGOrQXX
jRXN+PoGg+ATDXB1k+b0c3rmblsqW0z7aHfCrW0e+iQzDhVEE5STE1mSdTG+kP8Cf2ViU5qqO8aZ
2vME3J/Ac23aLSdhvZgNJg5jOnNs3wdkKWeSY9Sd7KtiI3M6m3WsKbtOsc3z1NgvYVG0T7nqGmeA
5S9JdQ86JHi0EjN6wgFJhTqPBFHQLjIBFx+sMZSlSlmAxWVdR9b0sTRJvJ/LaigNZFYRaPfMbLkk
RLF7gJ9kT+tkdnYvN3k+fBJ1QkYOEoxFpEyQG517dVYzfywmtLUPgzxTbP455HuJV17SltWOkB28
HhTA+cnHq9gh5dvB5p5QLrEx5n0s55GFy6nWYyKMlfTgz6nn18Rv14nwWVvVSbSVemj07lvSZhXR
RZIDELX0e/L3sgR5HROMa32Kl9DvnqLZP+R/VzZno7AxCYefvc9iduMuIeDL6vXGtMPIqxJ6tUta
9xIgvhxwWbpuqw13M9lBsc+YgIEjSVIQNOPwsuyWLNuWnRO1CBHazlbr64OXAyYl4izQWi/V7CAu
rIE/hLLYgJf1+SYISbwdEGXAZ9ZJcErzfL14PJY08KvlY1nFvMlAdcZB/2kFWbYvH/8v266ry9Ky
H+HuxLhej5wGJgY1J+8Y2vMHDK9/xWX9I7Y9agJsUaZK4xKAAChdAzN3CGSuxUlUUXTeDYPjUjp8
XHZQjK+u1pSH0R5LIM+zU345rj3lfDuWRb/oczrD3LMszQRJT43b9+umZbsz77YsNa7T7KRdHK6H
W7Z/HLMYKfwZZLODvPnDcxAv/oY/3QfLHd1Mhk5nRnRUPhIgJw8t1vSVxMPlubO/PK0AYDMugvWi
p6Tg8h0Ll6/b9c+KpaOff1TLL2kxCyw3/WwbMCw5UwAgUSnBMH7I+zXK8xT1WL3eLNuycGJmiOcz
TlrSkdoU2MnyRoIZbLHcSLsOvCCpR+QiTv7sxj1SpxlwYNJARueC2QpdUwh6AtaYbYENJT6KwoAq
PSezd7qLGDxxnhSnI9rbt/Ck5sQm9NY2q6pvWRQ+gwh40BNKsMPoSVr5K0rnymoKBLIDuWOApp0c
kyk+MRRryQwP+0f/nEbaXabFzlaTyTfQ6ySbiebZKnjCrJ07i/ymSUb45Ej90OcQpXI/DHaNrp9B
3jNVqhDqBTiqqIK+aJV512oxgX1GsA2nudgc+Td+YoVHmxe4gtEkm6/U4uiV0xhdIQBLShT4jCwb
VASrpmml14LQyWRlUN2ElZ2CaywZaWPi0c++gSVB787j3F7tCBxtrPhOtd2TIQkgoFrXtxU90k5u
zKb7hM3xQsVs1/nPAjf4hgyH99L81GKUWxete2iC5J2z9YYmIO8nwFulwGWOK/k+QWlQjGw8Eubh
OZL0jaA0n7XBflMIYm9IiBnJq3Fa+izStcGNCvoFfpOQ/C7p4IQakwUu4xFGvNDsSIDvEjxKvup1
1IDIo4i+VFGFMb1LxUpo46FAbEEgqtdnzC19or4d+okBqXphDnzDLkESuRs9NfDwsLyhJaNtBwqo
Bgn3sx5lYupGSmmfOo/Q41ZC55NrmIkdsYURmUAADn2FkAS/lP65K14La6e5TLPIAZrTy/xt0/v3
UXubF5ioiwzElduVK4dxzabV1z1z2rRxoAjkAY1Ai+agLoDG4T4dKxI/DIOqpKZFZ+ynj7LVCJWx
2m6NNuKBEtWZ9w5gQEYoiiPmVXbEpwfzfhWbuPdLK3/h1/kDI3g7USeNGxrcDPAPRsCXSwhtD82C
HoYe7qY+qjyrU78ygWj4yWqAkfhug9HNg2JDXX41bv22/CRbnYSGIvoalYNcoYneoJD0vcnEE6xn
4kHa5jff8jcmLqNEybEN8Rl3tap5vkZGhMgzf1ePxt5A5LVWUe5sVaVKtm3Yjs9a2mnbUQHNwihZ
w1dNsEcNDn2P9c1dG2FrPI0S3O+g5qfJDVEDZJn5NOWiuaervp3macOyKUjcVd0N4kHNpcJVyHS9
pppeNV8zz9nUkvASY+WPDcoFU6DZh4BYgyelw5Sm+766pa+IoNP0n0bUxQeXSSI2kZwfqB6BKLWg
uhmFoW183kFjlPm9YeXTI8Ezm6KOC5Q+PiMela+Ni8YPXQt6JaB62Obtpn8aRxnf9mX8zIWif1pu
2vE4jo36GBc3kc+R4kr/Vjm6yxzLH57gtlHtJ6dViafvaRR1Ry0aokukK6TWZFu99DXOVam7t+1p
/pko0QMgl2No6DcFjVmnN8mtmEx6BG2nrDL7QW91+2EU0VamU39RO+2xyuv3UM1c7pLUqkHD3llG
WzNRFwP0lgSfn18jtinEuBGETXqZWxMk0+i3gpldX+TtCeH3GzYumDiUEan7ASVMc2O4seOXrMQj
P+VD7fnNyLdggOueEbXZY6qHPM/QifDZKVXPleUYZ1OTxjknkXg1omvYWoq0+CXHeCnJU6bsb6+J
+xY3hjDuqx46FOijkTQIvteF8kkfe+ust87NiO5qPxGQucmycNyQPl1u6qid1eoZ6MOu/S5T7RFl
RfjYUp4P/TZ7toaTnBr30QwtzivJp0zI4cZ3ZXmOFfGwqG4qwPhFVIAAmup9b/H0f68sFrOV4qfU
dsNxUF3ZuombQ1hA23+xWky9FruRrZf7RDjJfuhpercZzDo0g88OosXHMYPsUE9ya87ijtFqo//h
JWj/4PbgNXBCVYUpVBqB+i9ydhcCFLE7bbnPFOROpKLc2QFnAGUIow0XstdUY3yOIADsV9GHt4Yb
kEKUibVSFv26qfQMZVwAFwexqdqL7K53gqeW5vKB6ap6O6tAl2rU339wS5z9Lx+cY6sq7gl0+Aaq
978KsnEzpHpcjHxwbmt5qSmcQ9D7t0KfkL0XqbEze6fYjDjfekvC4puy5HXS98JIvkaYmkGuuW/4
R4UTfrU09aWgmEPxh6QKJzYNzl8MganGXJoCZ30WRdPxf3j9/2Bu4FMn1s8gJMDibSyC859MBLKJ
8cyQqsWpLmfobijFhlQE3oRZ02ST6gFVRr5G8tRvp9T+3FsRpwfjHJP14BVaYXho+28G56uZxDVB
qc5nd66AAC175Zd3icey3I1lMawbIAC7NjZuDWyW/2sB+7csYMI1+HP+awfY/6ujqcj/Sg5eHvK7
/0uo7m9ICoVhwlVQgT3y5f3d/yWE8Rs2HEuFP4tMSLUwvfzu/9Lt31R1xgPzK7UFrGDcSX/g9sVv
Ogxp2qm6Izi3Of8RO9jSf/lyok3mnCTwBGkqLwiK8F9/XFllNw1gleEGRO0cEAMJabkZ0SscxUxH
0iY8k3kZkEg2Tw38isk27d4/luZVMu4+5S0BPfRSMeHSgESS6GLKXZaAgGR8N4/tjBTr/pzNLqvL
lHbZZmcDs6JlI4OGbudq4UEd43gbFPIJmkgwIapjoqTmIqg/cwm+0ahfbpfp2fVGLPO6ZT2bXKZ4
vZF9ImEVL9bcSATSxiQM5T2z7UDh1qxgjeAoo44/m5SXG61qR+RpY836dVFL3fco0SDXwSBNkYFw
d99P2LiXRaYUcp4Zx3IO860xjsSUY5ZPzJG0nBNEqrGD7GC1bPu4e6go+ubHEclGxjzdpDLFxIbJ
+nU1TRnIr3LSfo8VYVlFi7Gc9G11vSwGwwSUY1lcbhR0+kdnpIJPe7sDIsZpfA2OOD9eb4Q1v/1A
OExPkvmvYU60tBHjoVAUVDnC2bJt93Gpek4zFzcQpIh8v2xedrjuNdTai0lgizfBpMTkUj1AiKYA
M8cnLUsMCX9fijrsCOtf7iZYxxeeDhRsS4vgCTNvc0zamde17Lisa5ijeTfXu65H/+mYuT5/tLKl
5JzKTGx+efby4+75xS0vaTnGxzMti9fXuTwwK3clNf9jAnvjyNxAfCwRgacddTPN9PWyuNy93FRT
+oULru9dNy1L2XyAZQk7itwjTv7Y47r9+gCzAeZYlLtMEcVxzOlkrhpMAOiHl+Vl8/XGnr8rH/cv
G//p+k+HWhZBecTbxNSfrg9Zlj6O8+shfnref1iM3W9IoorDr8/w05FSCyqj6Mnn++nRP93/Ny/+
pwf8tHh90T899J/ev+z560v7dc/IIoHQSPWtbSYF7RJ+/tev97L0L7d9/C5+vTtKdTqdfz0OCoTf
f1HSTjuywOZf2PWmbIqaGvo0azygOzO55JR2fcx1x18Ou9xhTffhnDbv/InIW5auuMNl9ZdtBfV6
9CTzQ/5hcdl1uev6yIXOtxxy2faBUVR6zoDLOohLDrcsfsAV//7Zr8ddnoYkQKZmpDgs27WksvrP
y2Ifh73qxeS27dSBespckCUFrkR36QIQXOCcy8blxklnGMjHXctey9Y2GmA021OFnKGKhzn1Ku5P
y12TGlvT47KomkFWIJriCT4Og8NKhadLomSWkG5LWBl3EZhFrMSprgFGIk81NzIVZ1epiXm0xq9R
bbz6c2cyw7mSh5nGNL37miBqYoqMa7FPv8lBXWdFGHoZE6S1LHNtPQCtLtOi9EDMoKZBEZIddTt4
16e+3+ZcgujGC/JcahhAP73Kj7chDbDwMqpDD502BM75PL5IZZbVf7ltQXn+tMt8ZVge+/GIf7Lq
NiE16F8O/W8cRnfMjn6Fs1+OTMoG15zlmT4Wl63LYcjH5Lq/PMG/fCWZGsECkdgvfno1uJm3pSYf
GNhzJVskQm42Zh9ioXZ+K9dtv+5zvfu6z3VbWVkQFa7r/+yw9M7/eNbrIf6zp1kOe32W62GWbRDQ
X7MEUOvS4qAfXx+1+Wq6LC3bllWu4JgqVLm9bu/DZuBaOLdHPhaXu+Lluro85pcjLqvZcoVc7v7Y
c3nQ0k9Zlj7uv65/HDM0FCA4JsYD0cKgKJRbUysJnVO/IHOnQTtlN4ire0YXSN9HtM07imvkojEi
3Sai2aCGUrFW6N06NSwENmH5FZAYMQeSDE6uz61nhXOAsZm4u5rk8MZ1UUa0YueWWPaSxPmiG0Gy
KSN6pV+AnR9EUmaHwUHeh2kL5r39IHMdlp+qhHhQqvd46ilhMMLwIv0W6vt0CSof+TpmQxh5KB+j
6km1FWMXFs3nNFLe46yJdlJ0oO0m8zYYVGcda9M6MD81CEpmXZLrmXQITaRWRgcEIFUHoo9hNFlU
ZJsqfE/8wmdIbO31BkYTkeheaCTbrBwbD+/1sMWCsy8TpOhK9COhFYyZooBTasHpdwi2ovOO/z1J
3mRK992EfXiKGJFvmBYfUw3ACeC824xevTqjNBm7g2W3H/uhiA9mtXXDWid1sHKp6yijZ8xJRv0Q
PViCdroVkKL41s+yq7ADIiUVdS5/RTHpwNPnIo3e7HbSPTG8qs0jXoZLRU8tqPZFpmZeac/nOZPq
Yq0DFEVHskoiEmVNh5omcaDE+U5kAFJAS/eok/j2agRf622R02cpvhTDOJCmGwBnLlBTylC/1/Rv
CE91cG4hxXUIJw58wIestW7yCOe/6RPT6VBwlPdBFhxjgKFxOf4oM0TTSkX13SxJUDKHst2KtvEJ
ZJSkcOVhdGjlrEWS9TmXyAFbTqoVYL2t0WAn7tyGHsHMu67c91igctYaptuSWgdGamDbbhEdQlt7
7cN7qLmU1CnTrSsDY3FZIs2gHmgEpu1BSkhzxv40BZFE8rasWWA/OK95qMV3fVdO991n51Edu35n
R6iezEb5roR7v8qxF4eUJdyp2NWIadIgpPE16Rc9BVWdbwOzpFzsli5tJuTSUO7WfRlCW8tR4VNI
r+C96Vs4rM0BqiaRW3FEmDmYc6Jj+40SRWBU/cAbzAzRtdu+El71o8xJLtArimYZgCG1zcioaMw7
U6CrIQ3e9W9LvcXtQlSDpHu7HstvFOP8La1cvND0V6pCJcChEzT6yx95ZVzQbogtfeXd5IV4ZD2C
u8udm1yquO+RP2tod5qY+Rb6CViYOBQyP0LpVHCJtlJmNoaVze4itD/9JB7KCVoZ1n2O40cdPNLX
dhrv6dLXHgE2XCq1jiYTj5D0rTahKs950VxyP8CdaqZ74Mon1DPbjN9Hk2T1hmxz8urj+47R/qps
Uoe4DDSM/qyTV7vs4moGhD4pcPijB+H9BJ4RiHeIkDOV1cDlHsjyQqH3QNiA3INEVTek3azHMe3u
S35VNMuznqs9Od/YorOLjPhLGDrglIz862lAea/iqwBHBxAf5YPYVaaBd2qsQKG2j9iLHWqaxwyN
8xzeSUCEKEwmZAyhqyRozqpzzELKO6OeXjCWq/yRkJQVhflMHki+pWq474ekOMB0XvVdIygn1Y1X
Ou0WBOMbsgl6A0OOX5gf/hofUbFFGpm1Wu2ZCn0eMxi3GhADHls+AzUjQbXV4URWfYxy6IvOYMTS
m5zzaQkLkHbkyqKXjca2xlEYANAzEHk7p4Rv48Gsp1VnAmcwOSWYdYlosUs/Fapc60MHfJVXttGN
5lwNmKXoVFUrRLgBCdOC5Akxfm6Rxq1NXIolf1xKyeH3qfe/50V4jvoJm/D46OfVpfFLxOqte4KF
aW9LoVQbBmmQOlESFBpIpdAvltgyCoK6/tjrRKxMEYESEc4eToXyMsQoffRI2WFupEwc0tBsCc2g
AWKESIJwt/mAEIts2gWALqtqvPV163PmEsNrJAWlwjkxtpheETRoD5VdvvDri1Gu0f8ZXBw2EPlX
rYvLcDCYjyZRvg6mAKlhtRvrBoSXxH04ZsFzxM901+lvghI8BZQRiX81pwJF0+Pou8nGBvGMaDY8
9HELuUCxbpJAPAlCPDh8f6OaX9zUz3elFu5JcUcy46fQ/OrskQCjCc1BQnshT3DpYny13NZ8TMs1
1XXt1N1ZVaWcBn5g/NL0HX4C0IEwWslKp5qewbuQPQIm28EIaN330ygQOfObHGDXEoeiaIfRvDhd
e1uNSb2pbL57Q9LR8kPbm7SfakZRay6Nqs/prm2TLwOOHVTTzYwCdrcF2ScrE/3oxkj0etfWceQx
kj7UKopaTTagLiKasTgDksDccLab/WPSOBEr6IORSJHd2uSCV0AMjCg+6+TtTsDrur5DumIbiE38
l8mSxdoY3RepEVBlpBX5DF26phXyVuOT7pFCbIaE0Ae8qd+zOlU29ihJ/85RUZKVTlheqT3mYySI
dolqL7VPmoUn2KgwnbejK+htVVgBRQQ5zNJeK6cToGQJv7EdNtUI5vYSmAdT+OKVilp2mHpGRB0o
FsW0nsdebi2RPcM6MFbIuPZpwF/YbtJhFbrTTeUQc5WYzVPe0bzt9Elbuzo8Bgf5Ui9NOuwCdA8k
X2dFIqun5/Fd/aCSqH1LE3RrxygACOTeElY8bDmR0Cfs3/oOJaVvjJvI8i+6nQZcbuARGYl6rAhh
Ao+nHQdCj/ZRh6epiaMXP4vT4xQrt3ZnfDX6cQtvIziqDigm03bxpqr1dpLWbVErKerBCXgANff5
ky6RlBe5zWSp5Mw3tOiO2sHLHUgAuhN9KwX9TGkwUGiilHRO9M6bukBVBTYGZXNf7kAMPzkUiLCZ
Bbih3W1IfMI5h3248k2tI+smv8WiDSNTL8mCVIvHhpFDBQEN62t7wdULshDqadpq5Z1paS8ayUiF
T/oVrldLTxixxiVcX3WVVcljl5DbYWn82fT70RS0D7MAAWT/tSQLxVDp8+cq8GF6PEcyGwhp0cIH
NKn9LBjYDnH4LRlfrCE5Sm38kQ4QOytboXMbiEOTD2CKjASgtpF1XmZhlx9/6FjUV2qVFivNNp4d
wrvWuhre+r2jrENHQdlng/JEou+SrklUSQTm9ACkdKfWxU1ZTrkHXazZ05lJbQfiqaIfujAF1JDc
2DzjeuoAhkcibTZGpauHyh7pdRv6nnOcB63WP1t5/OAY/XtnE8yYENsSOXxwIWj0GF0bI5/uVIWW
RcXXOlXlPk8lwA1d3QQNNvMB772LZLZRq3Uag+TVUAS7RanvmD5gpv0yFJV+19BE9Ko0T3bWOG6y
rn/P1YGTSUgmIxnaU+A8MWMrmdbtiqbcyYD8BT6WB6jKtP/y8hzo6oM2ZN2GKOVHs+u+0SVBk12q
MIDDz2ns0mwfQw3LXuWpESjsMBu9CQPaqgjj8KQSZZVQhh4nZeUY4nMdheD2qTN4cVLecB1kuGU5
fNxlvEZMjB6UgUJphBgi9MbYVZW7BmqBvKIC6xSoX/pWflHMfhvoZPAIvXgAFhTtUvp4m9wM9l06
yQ0QG9i1/mSvuiieZg/xHczHSxpwMQ7J/OgSOz6XcX9rRt9qR7utB836pMOWSqNjqTDeHpHNr6f4
u5z0ApBJzeDINRF6mxPfURizim1QMSEciyGaggPMX8gshJsPgh8fxkglShiZ3AttKNaxr90qJcco
YHyugCGis1EsHR6GD+GVPM18iHGhqsmJFiqR2vUEs0Ke/RpCD5rRTyEK5R1JTsStM//RqFc8YzY1
NAPddsUXzBWdCUSDcsdIlFCThG+djJ4gylmb3B9+aK24sV1ac0L2P6zgmXJ8skVS8WPIRv3FDHEm
JUo5DywBRw0CZ3JcNN0Z7gXS1H1g+CeF6Pmy7Sc6uyoZLMo5c4evrmySM5UjbNO6ARKzOZNVWK3r
KTgEVIX31OjfIBEhqm0xJfTqwQr9aWe73ffSKeUG+VqoRu+9hruxMiyKNm5krJDcHsK0/VZnvrut
xvHkSGLpK/zUwuKiUNruu6XgvoAVqtTu2UQLCxGGK2ba4ggL7p06eSk0fz8I59loenfVM0le6bZ8
qv2Kv2r3LAJ658LH9muryW2vNvTQx2hdIa9y6tiD6PCC+OAtLIYbog1XsuhTYCZoMpJoAjySAs9v
RbjvNUPb1VgWI0Xc122iXIDM+JdyqtILaClDmZU1y6Zh7A+ExiXnj22CcCAAzkNGLtcfjwo0P5yB
J4hc5m3LHf2kv7UTwVVV22/0cHpsqscGL+1lEMOutWsMEfmAKGlKUC9ZccwLCZ6Vskcz5TOKjZE+
eX3f0uePTkghVxElglvsk8E9ZhWIOql/Xw9rJ88AUQWDeVluKEdO61hOjEQL+/dtuUWu6tThHlb/
3NZNmNU0FOu7ygEy7Jj+XTbfdHwZS7u68KPALNG29XbMNO0yzTeUZsu9I225WlYR2uuXuLaju6HD
0fvnbsv2xjIAXLf6cdnuKJVGWMA4bQDmQIX/c18dxQlCqFmGMe/y0x36CppJ89MWUyswH0qYWMsT
LLtCAEFx3uobJqflZtm03BklCGBMSz4um8ysjG5B4WMjCeN7aoWFnchLK0R0P1TjjzGq/MMg9LMq
4/RmHE3jstw4E7+rorXM7XVbKvuc+DH8eYmqxAop1L5+oyuozM3EvKDrMz8e20UW7RyfDA24CtAo
nJA/KkpjHGUleQjLOhanalvTel+Xy3pYmhojI0xJjQOJiXNIP1VwbKrOuLhuotwRXxnMKzrTm48b
plavXRxOUI9SngHBfbMZEb971/3GpHf36aRWHwey1cI6wUknYCLrbkuCeD6+UROQEWId8dWkWXNX
MPq6N5Cj3Wtx8Vj6wXhadlturAovDyytcr+sLvsKJ4elXQ04qudHLds0qaUbpUjOKdC5tasG7gUh
tnuBOUA6jt59CfzavSzbNTvr76whJtQGKM+s13YvsI0Opa2F52UPZoEXNRI6ZRu+fwXKxL0SuNal
Kgv7UuYIk5B94mgcJ/uy3AH1ojmopYkObt5vuQMmjXFbESKqo5JUGPiH7bbJdCRmkWTk1ps3131J
+iCvE/PADj1HvHVkjMJd8cN7tPJ4wwyZoMT182Btt5W/1V2qb01VRffdfIP1uD1QU5pjSUb1A174
f97H/7qG1X6E177j0q2R67S/rP73U5Hx///Oj/lznyX+9rp2jt6ZkBY/2r/da/e9uH3Lvje/7vSX
I/Psv7+6OfH3Lyse4SGtvO++1/Lhe9Ol7R8hvPOe/+6d/2b6sAZE8u9kBLyXOoj+KiP4eMzvOgJH
/Y3+IWoEG0g0acI6WMjfdQSO+ZuF2FJTbdvS4cXO9NQ/dAR0+//QDai/6aYNxtJEiSBMR/tPdAOa
rf2KoXRt1+IfglNUA5ppzbqCn0Qtrlbkjl846Z7A++9FXGWrqVupU/UDaP5xVDQcRkA4oqy6wY6x
k2EYAYDqZwa3OHPxRmDLyDlwsIxlY6KuUx+xMRqFYD8oMWwdrG78xMiThfyJm0jcO51yiy1FXwUF
VmRqLz9qqc6ZFfb3yargnCvuKdb7iFra3PJGBaPQpdo0Rk/1eRRcDGyFOkkIWw8atpdmaUlJjMIX
EQyhpwP2yrTPgwDlD/N7Ta2I2kRhXkpFoaabmPGG+ge+Qulsa2WiJ95S7jHjmDaOrx/SPlMA/Wjf
8hEzXzzpDIT2jDCGNfMptKHGF1HPFLtiIol4srYyVt847V381Kd2ggKAWsJBTkyRkrgDLVA4dz0n
3yiBeWuLHCHtMKxt2xS7yDCqTRyGj33W31c+5UrHLZiyRM67m6HXBPXJiNNHfdoAJOkrymtmbD7E
Ccw2s3zu4OLdTMmpyKcJ63K/yRqm8lOGeDUtjcyjMAkcMAD/Y0zhvWLJ70aKNy+w5iT0XZJBEcmn
XTQKJjwEn2BkJii6y5mgrDSZwm9RDyZYpCrDos1ndVGL6QV8Y3wkUvVodcQTiqDovbolv2RQmShU
GLG7GrOJbSHNyxjwSjpmq1FzvkF1uq0T5YdGvHyrHDHx7XQtxG9ivruMsrAHfMoDig1IcoPOfE8Y
RACOKu8kb4tY+ovdtZ/8zLgpwaBFrQ+uMiEsNXaYfFWjhdavu58UCXUjcx6G1nhV0EtQKNtR99La
7hsZI4y2uk+Usm+kNhmr3Hb2lEkafEyal8GoNJTB8KpyBG5U7xQZfW9TuXVsQhXCJHnQ9PKb37v0
wCJ4RERJ63LaEzBEqgOeXOoXOJY1LTgNLiJ1R+DjBSa5dfoGOVgAADxtHk2fUpMq33Xzu+x8bTOG
kHd1YkFEgEUz8fnU06SNtrZoz01plAcJMJaGQXounSLeQmYS2yyHrtGYBC04hXwgCTXbRo0fnjsV
Omciu0fmh7jqqj0nloxBBXDyscXKOj7hcEv3SkzZbu5byMD0D6brf56AXKwZGc8M121ahYx/YsUA
jDSe+143CdEiGS2GDjrZZDzp2DahiERMvzBcqWQXB2h8jpUPKBHCEgw5Aq9W0m+eGoeEtpDo8U3e
DV+Q2ftB7iVtRb8Fmq4dWgVjfPVLznXugKXtOQb/BvjP2lKIPFbDNN3gQrwpCr67o7AwIsGMCcFI
e2Ff3+StIbcNAS6WQoJgaxh3ReKQlTkMxAkDcvb9CAAKZ6ktyRb3vRMR5PRNkaV7aOfiE0pzi9kc
Wn1qT54rE+uUt/ObLseLk8fDltlNTwm42gdZ5e9JZNmZMFd3gxAk23YNHKAQ4J6RVKCg0C0+6SEf
jRt+jRR6EOVYPY5kid2hHsS246bH2jbLe1uQYASRotnEcXKCdwhLhziPrWV/hnEFGbskEMWKuYBH
5g2Qrfemxb9JvvjLUEfWvmACvgq5pq+qAKc1vwqXGoTQNk5D5Ham41DNCmfVwcoiY2wWUGrACDvb
3BqK0Z3ScjPWhYa46d2YsujJhL01CSYp1tCTdASrZG+MFoGLjiDkNrNvBqXW0RUovB9M1mslOSn2
qa/KbJtN33y7rr1KEFJc9i7Kxt7m0do8aIIzNKiEbfdqyMnSemkNiLDE+m37SpOrRktg4c1EKcoo
KL9HTy2ZBbmDlW64FkJ+yalHl2F1Z9Vi3wT5s06HGJcYmgFrLE6FbA6gKL9wAc1oSfgP0YDgXtjj
vUqjDE6D6yUYeW8GCMWkS0bWSpny7KXN8zdM4ud4NIY74XBBcVz/PYvpoKn4kxxiJc4i/KrEebPu
m6n0LLMm9EeIZ61BFA08nKDq6NTx5adfQQPRVYfUy9TyjnDEtWb1+WGgSODqpgBX18tN2Oea15iO
i5ekAx0Y4FX16RQoFdnJUfiqOExiJICNUKrG1u3JiHNdJ9sFzfga2l1xy8zupZftcUBiTM2XwTHK
7LkXQYZ5qykP5gQ6oQ7UO+FWDyEl37VrNcNnQ2umW6O2H/rCRIdG43kHHU0waR1CUOYEOOv0W54L
RYV3mI2nMXGSTTBWGfgN6AzxFOKs68fPYSkwtYTNXqv16EirBJh06snEEMRX+s3J6vhENAw6yeQ3
Owc3zF1YHIjCSziT0tvN/eKWqI03+joRUeIAqfS2fjUHCgxhLtTNXCvzMOiDb23COz+QZB3iKG2J
YdoQI/eVa431aaKMJrWntO3HEzL/3MOB/djnBL5pTv0pmdL3XvfdYxj5NqneLlaiaWsNG1cjM23l
ZuauVu1vCHJgUlrW5zjU3JUo41uK+QjyjlY79btQJxhOGkpyE+DnYQg8ncrO0welf8h7qmCIBO+c
EGS17o4xQI8KfggXY/DBya0TY2/MKvfIqVpjJCJvQX2QXKPUypPKDxpxXPsa23ayNYis39VFAnIe
79DsFgq4HpvmxgXd5QVTqJB1qFMSLqE8myXWy8yqQ/KmUcon7QEMhXYe62FHojkzPtM51JBw1z3Z
b7dWSje2x7Q6uQwzuJwQXWCdRrwJK+sVgQrlmKJ8Vd20uyVOuruVavXmxJAZ/j97Z7LduJJl2X+J
OWKhNQCDnLDvKVGta4Kl1tDD0Ddfnxt6kfkyY1Cral4TOkXJ3SkSNLt27zn7BBs0xorAYDLG4RDt
oB9BC7YrDKiAOul31TRzPWavVZHxyvjmsJzg4GxTI35LSNXAY1TM+1LKiMYjbkn5LseQJKwOTLrX
WjCxWuq6vuV3CF9k9dyGP3XzNvpNQW513W3JpXuUrunf4uYID6paD5WbbQtwRAszBH1UJVNNkFHa
7OBDJVc72zIG9/YQZSnkBnKbA0oRXQd92hFBlo2DdsAzfTZs6EGVC2EpKdz3UMbt0gjn9zhJFRLr
h6hKjwGHL/rcYtibkkvT1ZWxFir9phzyD40s7ZWeMJdOcCrQtjPYNCfzpTLzbt1YmMbAFbSbpuGj
gq+kqhrgxIi2sNkgZS27H5OYasPddXUevmKcMrYg8eyFYgq66eduXhB0GtVXN2AHJbIkIrR1YQbA
F1sThy8s1k/UrnJnKUftzNZBSUrzHkps2Tr9Oe0vHs2rox5k3v18yagkde6H7gb1NluXE2MbTTTm
GpPLjJEcD4SMsk/RA4D3ULExd+mttQRuMqrbTSXleXAp9c0h2PZ4NpCzudp2nKdhoccUbgSDXuXx
KvHqe91t6rvMrIrrLDedaBPussl69Kz2MRER8SajqmFAgo+1kXjsjNRi6OjHzA9SgPqGi26h4bnB
xyisJQFdgIFc9dHIIjkOWPUXPZCwtWOZnNuJ2UJQZV598ZaFDeNuZaY7NyNsLayHV1mo05iZf5w5
+rHpGa7HsDH4oGS4paWHp4dNumvJdvACiNBKsRUMenYAqHvFK6CvutF960Y6wWomj07xVULa7FA2
Mt1sraWf7wdKFy2bWXr+Lcm7d1HUew1q0rIdgzPY5W9QDbuyfC4N/8OtAAXm7bY1zX2Cqh/q3DcG
KTgBf3yvvY7MXqaO48Zz5TvdsnjvIgcjWrMdpLWPHP9MbXrVdHsfBLiOoHgMQ7+jWbuSruLXS7Sz
RRHBsIgmVLasRnBQIT27CNCbVm+1qdqQFLYlCPHZGWqwV0AxdStk8ur7KwNurm0RA4alEBqr++G0
SHFkcxpq9cAPAmbpaBOa6t7LxCM7bQPd+7uj8EZ0W7/QXNpULcZ32CnHpOwRM4KLBPEAA7Y1zmpF
3s/z/EOmSgBr+bthRO4c97fSDk5eBvgkt42HwqiOtWmjYzBAkEQlO63FlHcU9wXAUq7snxbLl5SR
s0zUrDhIIQECK9ZbyB5z1p+98Sr10BBT11f30lf49bPHRt45sb4BPUywozyWlv0t7Du8mNi0+Q9L
qya589eXdBz4vtPNYeZ2+lzayW7+fzlQLxAsnXuXPV4bJQyeh2rUmKQa+aYHJrD2BuEuwK4SDmxB
5PaCddaLCi0BtvekOAsffjGBPXSSj9jS90UBKjuEKzmqCOQ1+vOq2EtraBYwAggrtf2tgw91whyY
Qar8LGzGMx4IqsR/7gZz3eTGn6GuX/uqPg3tZjDK97qClrgE1n1zA8O8KE1tiH741PxxP3lvtuu+
AH4KFipjoBjdchRTtT1cNKrrKJtOIQBfewh3SFI/rFG/60zzLCoKltkzKzDkme7IKNR7FCiqtpo0
X12ZnMVozQTIfdY9ZOidWkocCvq1VzgzBnIksNZdOzmBX126C68KcORiCtRGy6xxpVUzsSHfcyJL
l1LTMM8XiimU8vg0MFMLqjvNzJj0c6Uw3V5WMDzBBTtQRQb/mh0cakqXqEzyCuCIS8Nf4k6dkZPa
DYEMH0jzriSISgAUkSwRLf08JEEYgXD4l/JWg3REjTA8ZN746KFUc+voIJJ2EzfmxmmdS583B3tS
V70crxV9vmVaaLvGKy8lfkiwbFDZopXQnBOtgZfOmRNFQRX0DlRVGxVTHf1pE/0ebrg7GjDxiJnD
b3QTWvtaJx0ca5RYXf2tWzYd+/wMs38ZT8OF3/RE4OwOaRVyiOwNGOFFG72LY5ffyfBYGdldqePf
rU2cak+NXm+rnkJvQi/jeV9KlivUdXc+sxaCyfaRG6/8zD+Qx8Hk3VhQu21iFAILnT0VWPxdNRC3
bNkrmSdExdojOqf4d8nMU3tTp/WfWtNvwgvf9WYlgmwXO+1nIaO1LqyHrKiPY198kJyyIQqPMKr6
0TPJo0+vZGhsdDdY2FA5G6i8nh3dF1B5ODA+8Vx/DCe4J5j3jeau7w1vdCKfJQvclIg1fevHKhVf
za8qxPSeuswGjlh/+Y32IZvxkLtErAT6inndCcXWSvSf0gTFHjccGLhYpBP/KWL13ngUb6F9yRor
W2ThK6bPvGbMaenVturs/VDKs12oo+p6bQkytKLFzcceXM99YRENZow/Zs9HziVGDIoXEd3OXAHj
mHUNVCreUwaNudb8C2SvQ66c196CX47gQKru0uKsVOmfVovfc94ThBwPSOzWMQyq0UY/E/g5/AvA
g0juMqd9YMFAbaABNFPD2ofUr9FOF0kFASXEY13u9GbEZm2h2yFQ3A8e4jjcx5CKpDmeW4dLWwxr
p70biG8mqVjNjF/iVWpTm5fFnduV6zAp6SFo9VGz39wLjcarZ1KN0Bzr2H2Y54zRc1QqFDAp082k
Db8qU27Kzr5GSYBAQbMhUA5zziwLJlAXOucALdvkVrK6ZlmNuNFnDK8NX1kaP6uwireS1KdFEhPf
EvT3gD9Y3RLtsWLbXASZOo+VeUCKtykM93lSXNWjIpU50jfVGO4Lg8Rb/17F5T2WBUTcKv9TW7Ow
AX6KmO4m216YCUbZUb/1Pk0nq9xEAlLYUNyXFqRMJ0ZHl9k4mdNKLewxAoXW9zup4cNAqoIoBUkD
eTgo1BB8980W6tybUYh7UvpQI8H6TK8EdOwF1nWj6a95p10zB/W2Ua+NhKPRAFIwebL74ikX6ji6
3amFTT8achnX+as/To9xZjzYiEuhlp3VRHBbH5j48GdyZxZzJCqc9Ti0q2wu9EomlAXHQFvsGhYT
EQcrUxRb2jkrouUt0z2VWfMaWtthqDiD2TfH6u8qN38Ns6sW5ccY1i2Ib3Zy6GZ9soPluGzBwqct
ZbJ9rLlGLF1sSic4xCEOqi5+VIuwsreSNaIbINfRBMWIwMe+qJ9JNF1XUf2GRvZMAUyl1SfL2oHN
Ie6dKoBHzr+V6+MpnHOWR0HieKTdm5An3OILYtQ6tn4vfLeXxEllvCvEyfaO/a1zopVB+1MTaJPX
1iqZirXpjy+J0d+THLJt2SgMYE5mt/b08huAQU3sHtowZ3qpSoLqrWmdTshAyZEQwuV106DIiwHP
N5kc7jCc5verbIs/mHiffbN5y+qU/BiHgMJ02xZrO1I3U8UEh+r01MSvLPQrtSWpQyiq9PQ9cA0A
TBWQU0YjN9IYqdynOFoFtcnQco5vjy0c/fw0loO1sFsqeiu4Sg3uRx8wdseCFceIPQYYu1pRPDTV
wxQQNzGiL9ZgHrgtUK6hxhOWpzvM2kStIDGQWAAIuICMB2hvVSGJ4QE5T9poqDAkdtpzYDCm8vPe
WXFAf4jtt9rpr5xcKZiQkXjueE9EiuvnDwXj8AWUvdeqs5CG4CrSpSQSOr9CJvzTmEUCKgCJnpV9
JfV4GNpvWebzAv6cdsIGmIBypRzTbW+BTxtQunCcmBiJxeWxCugrQEoxFhWnetLP/ZUtzEtLboXR
dMVdUXfngmuZlC4O6AlyNjfqvIPt9NCZIv1M15mqriDxuRQ7l+AsVIzUWDH1keV5P2mT0wNrzF3t
Tx3mhkAHrlauhEFl5OT1xrZC/w7yFH07n6WuniJQ6BzhNwnkpoXvBCYCYWZbA7BBTgALD8O673Jy
bhDF1fUDNL9q3XsyXDs1gg0BMqMO5SMngo9p1mWXdVzt246WuUytpVshc7K8MDqbIUgTo7QfY8GA
zwBh0NvWnejta80gFLiU9lz6xB8Q6P04kXFjB/lz4LiKtz2pGe61pLA3My5bJcM2TQuEV6ZB3Zwz
HSf7wHD9cC0MMN9JXz+3CfBhfXRhRQfWJsqHfcW+Vdni1dEsyh+OehG13CKoJDD58jaz4ZaVAkJq
th2ap6widZvkzQrrMVOVfM7RRQLSeT6SFrSHbTRuaLM3l0WAqmHlh+W+Ih76qUg/GTK8V/2F9Oll
a7tPlQJdiWZyR/it7WQBXmQNRB4r2phsrcgRJ9/FNi3mGY70OYyjpECJVSZLCCr9Xhbxe6jAD45Z
u3cMy6R+U/Y+SQ3IqFm5t9LSW0lNB0JQjKd4bF3eDUSifu31NAeDN4cx90JGiEi1unK2IVSHduBS
shLbROzS2dRQ+DAcaLNmJ7KjUyQPKPy+SeDYkZ5bb3zB06tEw6Ym7sJq+Mk8j+3uJSsKTgAFlk3r
SYvt5yI09WXkaA/1fCVXFWORxgO8AtW8WKSFRwqs1ywGCaac6N9pUbkEh3CxVROR2QHbU9YSNUu2
w5Cte/ApcWw9DkbxHI6QC++qSR1dlV8Zl68T9MELp2O8Wwf9n9HwviZ7K7xsR5pUCekgGKn+91NB
3LNOh3dWOxs+ryD8/0Uy5M+qR3OgOeO+Ne2jasoPtriz3o+kk+uccO0K6bSsq3MBOKu3PvFKmPbd
5KmPzETrhlhhRWOZy0LG2ySob5yvSfto0mdkYLQOFUhlH6qoNFDjK+ZhoMBwOWnWmgyOyCG7SK3h
l6z0UEP4bi0a3oKMD3DmowZl6GBr2raHuNHZ3Z8AgW0YEb+qkr0tnD3RjU9BJOjHacaeLZt4izK6
9IgmFwwMd2ZTUCYMXxyrGF216btIcnC9BG6DqkMql+R/DL/D7tavoFfc+jj60smskSNhALH1YVbj
OQ4Saq18+NQHZ4ca+dmKOJSQxEh36Env2X386lMrXsihDvcBO2/dCLKL+CTTkmasTsNuw9UI85G+
LBQVj9NFmRDiy64YI/9dxCZR8lI/1LG6OejvaYLA4kFxGfovgm7hYhLDN3FG9xFdv967MUNZlXoA
CAWvGCEssDbTRzNrr0YAmS0O74s2PTpwj059o+/pMHecEpGO0q8mgEA2S6WJw1iQap2Iak9z+ks0
wS4ZJMkxw8qNiMr1gbMVwjzDM36X1PdLO3Du+6TfDl25kYC/OUbsB9F/pyL5A/fzFUbBtdGqdh1m
6YPEZyPirzH/ljENjZy60QYFJFzn6GbGGdDY2kRWbVkTBp6xvVQGKrkRuXlaDe+GTbJSPboQG6N2
pfQYlX/nPdTQK1GKv1sDRy1fn6hjUi66aZgvzrPsu3EJDu7oo/beYib41iLwbcwUq8m82EUIT8f9
43f+UyDS7eTgUcmKCHZ+TzGCqB1j0Z2noYjNquZZlowU425bPslsuMZu56G/DXdiwjTdDsV3mpd7
Y8jvunxcR0bDVNZGnNsYJBj5pFtqCdEytqjDVaC7eNbnG78ifvrvL7X5y3977N++/Le/9vs3/voH
onqbjEQb1YD260w8kG5jbPSJl7AqyfUJZkM7qI0cHqm0GTFPtxzoFa5UfF/mfPN77++b/4vHBoYn
RMjTFnFJ6No3Mx9tDCexQhaAzXvmwf3twvz90nfdZg/rvNLbrjnGM70t/QW5eYOLASbMEKsHKoWi
PlPRtPnp2kPmTevfu+qXcvd7d2qMa2B7wIR+eXa//rbfG23G3f11D2NOIQLMUKnfbHVVEhLR8nx/
n+Zfd5P5f/n9Wo3N3LCbOU5kHFDCVUDAC/KGjP5fN7+P/X75+w0XAwnv+39/G7lwdXDB1S3ZL/pl
YXuECP1+W+XP9tA1TDSx/TJBw+Jpm2xsszsNlU95YJwKkm6+9/fN72OZVmp7v/3wVIdlq/+Cgaj2
oiowHHjJibyOfuda0cfE+OZiodaiACB7J+plvrIhmIwcRWm+pTpLnFfTqzL77wQXD6dUbjzOPWld
lEdljOPKJ5VhnFgmLScPVjN7D8ubEeyll187cOOHyh53RqWzuI7dBTyaWqNOHpY5n5/BUStDsgly
Wl4Ug/Oid2N6ICWHdHmnuLjZGC/NuhvResGtk2KvpcmP7pYHa/Dsg9/24wVO7c2LUTSbdtBgDEL1
PZYfFdS+XZcHCWdroFNIsIlfaIGBlj4rqiA5hBWf5vy6cLq9W3bBcqgN/huzAJ+U8GYWWQbUgckl
NanLVuWRAFqM2UoAiaDzYep7rdfvrd6oCfUhaLRANTIVYq/MqdhThy+eRJCmZx3bicwb69KZlnUZ
G8mn3xoOAUTyyVI/bpZEa/5Ke8mIRMpy+1xFkdhyYd9FzeDtyV0OTgl4zEBZM+3pzfBpo3jK/K7N
JsNORP0+MXwhxqJx+TMmHYxuwcirCuJi1YUVK7Vfv/cDvoTeKvIrSMz8OkU/ResgOa0mAhPoLsad
nqwbwbviwLVH4d1M0D+z/BK6bnbRtUemS8PZmTDFhCplpEK7LScFcdMZFVk0jemeUzrSZ3qkSFvz
mymxA9NiG09i53v6D8S75cSIbSHgsi5yc5IrOnmzCRCbNE3HaZUgG2OQSr/fUBw3w2wk4oeBcO6P
p2h+JsyeNKZzlDeGTvZ64HotEnnJu9IODZpKEspMcGQIqc1X9jt9R5vukQJkrc9vIhMllCYMVDJm
cvxUmHNlobC21r+P/fXt3+84BCOtyI7ihTlO0S5XZBBlffZi+d5XK6ZTkc16fVR7OOFpoVWXIBSH
WAue0ODV2vAOzv1bb+PHMZPnJIPLa5FNNRiP5Ftmi8Y2ngsrwYfhqzeXeDs6dHRly+nWT10LL9ha
2Zp+choqRUP0p4IBzI5027JMD9BWTzWhpouYOINwttDNSEGXmFfYxA7s++7FLsxdlzT1KtVNGIUB
ePowxPMXUKe6mn+DRz8soTYD+fM6JihGB7m0XmuDd99HknlSP96VBkryiWQIDrPWACXea5znPujP
3pj8IcqTMpWDpy7qOyNDOmOAYdwx2qYsGfx14ECdw7JECKKlrpl7bhijdtaq801mKUn0QIzzKm1p
W3VuCSM7T5oFze/PvqQIczP9rQUTlLmZv+4LC1ugcfSwkiLXtX4cznZ4SewM8NRwC0iaXIwAyGNH
1ktB7WCIu6CT7tJ3sK2YxXDsk4lQw6x7bYV1s6fbFHLZ4Pq7azUzPcU+mo10CJamiZa+K45YEPEH
aBc9awYWQpTjE0lhZae9BIrJqxnmzHaTYlc503sQ8HFKuuoGOWfdxzcHz21RPfpNTnfYzZ/GKltp
o3WC1Q8/3RH35JXsVRN/2sZd34UjTXJmFoVHPAqKD1CpZO+Ce6EW+M5V4f+le9aG0F0RnMQ03zSP
Bl44IdWOVGXcq5zz0IDE12nSbSS/vAzpuB0c84SemgRYE/k+HLvcwCDV+OBKc7WEv88byiHHigwu
ymJCmqEDoI568uuOLlXcKqr1fEkYZbmmQYELNiu/XWl/uG7gLFpmlTp0FFLZ/IexjgaCOMm3rnLc
mKV870LDfGkdGi5OfchcV+6jdrAwlGkvhnYpqc9UgQLFrsqvtJz9mx0QkfDHAFmMypxEoyq9I3lD
dUSNtKNEK6ZhZ3IDfVEVHKA1tNVpxQ4c1tNhLiVrSz+O2IxpU0TFWlQ4mgBT8FEY6/fYa+jUK3yC
AXhr6TMhl19eLfKjm2NgcDn8LKSwiutAO2Fhjt7OFVNJNp7Mb1WtnlBMfXR2/B23X5btOJvOHIOV
mOSOdde+y3ixMoemXm4i1+PEzzxgePJUhGDfH116Z2QSvOtO3m5K2ssNAYbrsfTxSDTD1QiHdg3M
J16VkJJXSWI5J+c91Kxp43Ci5O2+Kmk4fwLH+C7D6SqizNwTV+ut4wGZMxP6RRX6+nrqidzwwQUv
hEnZTNMjHJVkojkD9prAXoWW8pEB2S3Pp8bTMnF1CVnepxw915oJSy8PmM9U7ojNsP40UV1LLZ0e
tSnesyKFB2nkF6cA7S914yF0qJlNcKRLtD3d0m3LXdgAvwzS/HsgZQTX6shxmJWNlq44xw4SnSLA
GQ7lSyqUb35KZ6yubGZnaL+ckHgVs3ojd8/fClXd05b1d5CkrhFDqcoJbylGtoXFpGKNOPnGzHpH
Z8i7SFfDHNoofY8Hf8Is3WY7X1G4eA48ziItsmVNYhna5x8ylJ6zPu/4t8UBw9SpJQPjOW2voV1/
yaF7LNEeUKhVq66HiAPwHyMXeLVQeptSlnSfscuy2tgYL0f6wNL4qLShB54xnxZK8T1HBxMK4fbr
wSSEQve/9AZNZtdqPfWP/hmUGr+Cq3Z2bnvk8KBxzFLaEwFH6kiU+qbM9wm/GXZcvyKS3MBEIr/z
2kVe5yXWisGYeYzYdzfJwLwpCTXvTC6vdx7x/xm9jWNxCmxonlGyA941Miq2tJ3u1u1KeiWmTjxM
BzenV6N4E936bCJMOsSyu9B9SbdOi05H76tgXZbJR9oSf2PXAR5+LEWrDtZSvslEXK3chmefkKyE
9EBmh754GQh/OP71yPzwVM2ngPDRsvgNc71tlwHisKOoSrYqqeph01bly19fojnZVrbR70bsyhsO
2QwX5+JvlEwskhBMOvcETeRd58QkwhNIG6U+Es7fu8RGEgicymwFvP85n1xgTvOP/N4QB19s4rx9
5atmp/chGg09PdYSaUQ434s8ji4EWe9H+ql8BPO9jjvtqOoa0B1OmUUeTBztGyFKFhWh1mY7Ev3h
MBd2h+ltzMKcZQuAP4v7MczdeM0bdFL89sdqvilJ292Ejvby+1ASesESZUmObcaxk31fZ9G+1Jy1
qHEMebLeoGauj783XR8QW6Sg/2L92Zmixt9ZAfwiSEc/9KntEIEm4xUJ67SquniRj85WzinIQaAh
w8r5AXJnewCrkmzKjvRZtCVEILAEcl1nH5DISENPkl0beZe2IqpPZYjm7TK2V4me1EfkjvqqrZAK
ZBGXj6OjxIswAR0tWUQ8x/iTYyvXAyrSY8/xZJkPDC5iHJKpMdAwwYZ8VPaosKsrdWz0FkWHMrck
r5JiNPlJeeyUXq7oLvh0HtvyaIIc2BaNPDUx1VGbyepINoq5NCCSsrpIBiG/D7pEaXFJ0QSP/JyT
uwutNy/ZMcggSTyb3s7vfxjRcSudQzFYxbGbXwQ5MDBo6+hcSr/dV5G++n3uMe2n4++9JmJvbWcO
QT1W1zzIovuq45NmVJ8mES/7mdKfmhGM0c7dN4U+bPSyP4Y2LqFSUc9oU3ttMp5ApA+vJiP4GWVw
UnmNyVXvxLxtv5WCDlhdOgmKFMq50RTvvNCbqW/TM2NttfK8TYFOSGoOSimPbpIYJL4rWS+cvh+Q
SvSrqNKjjX1v34KeWm8kQ4RIjTerq5/jDCG0ptcgOpBcdhMZrmZNw5xIoZ9fjf//t0M8jur7P/7x
Djo7p7Rpquiz+ce/nBL7r//4BwYG/Af/B6riPv+K3v+NqvjX3/kvO4T9T9dHioLgi0OOLWbPw3/Z
Ibx/Qv53iUIwPMf561v/skPYxj9dx3d1nBKOYQtsFH/bI9x/unzD9wWnDd/E0/7/4o+A48A/9b9p
r4YF4HZ2SFimQJ05+yf+hz+iNeswmoDgsCiuJ7vdpgJ9kxZH2RWZMfRBH89D2LqXGgPgWsSEyZDH
S8qxkd3DjTKZGNhbm1QG4BaIpbQmFwdAWdusFbgTqveGrCfSPs0PVogRczw+QAHDokui95I49U0P
0nXud0DvLVo5CxCpprICGzb+9RMgYc79EJzLvK73DcwFJsgnPZm2irEaM315iDwTdRlqZrDCxCpZ
WXGi1Ag3pP+cEEMlG73oMc96+tkhHWilmTkJn2X8MZpNCR2PmqoeAlb+Gg1z0940CCyVD86aYRBJ
RZmD7B9zZGNZqA7YD+AvBKvRcd8KivPNTPCTiv2l5FTEj5TbQvZoTojrbDsD1V69riry8vAgfGFN
+RMDFeGMo2jzqp/uhcbixrHrlHygmBwKO/FXZuisSc11tyPhMKjAOWkG0uYlHvAid4azI+pqnfq9
xUELi20BRUjv3sPW/yb4hKxd95SlybbLjasuU5yHAoeu3ZfPTsnqqdgA0iZkPMdIBYg6wb9z9lIU
3mWVna5BuH5IO2wokARqgkRA0JH6g/aQIVxEjW/nMxFlUTV5e/BCYz2auX/xg0G/L9ufuLn6pilf
+gGJdtYnCaM/85PRjHvoRYsHtwmBw2APxVm+zSZ4R9Hshc9scS0xZMwYHgLE8D6k/bomw+GuTmFk
Z82cCUpQT1kkX6KkcOqwi3PC89l9tF4SB53dio4pVWgYRMJHscXhOKhRKlr3tUdAL0d/lHEq/QwK
BOuxq7YiT+kD9725qsnZ20We9hTlqOXnYF/oGhjTu2zcRKPMydziSefltK6fi4HWjpmOt8bqjJVV
9PWe+WtNy1gRL1mt/ZqURoZeLXYDB3/LCMlZ7+UFGLu/pvJs140uHkCfqJdiPqOgzk4lx520oAzS
ZwCohA2XN2mzmrB1T26brjyb+gOjwK7RoudEgQ2YVL4KBgZWZl1vtNStl6buiJ3wR7bOhCROJkG6
Y2eLfHZMhhkGbLyLF+G8ub09PLadXPgBsQAQx8d9TMXMcUHH36Fta9mX66wory5We0iIyCta+hxL
0yWdGKa2Q2b6Us/SeaaRhadIr9+jSby0zISXhFQvKVzezLi7xiMFvDePCsFi3XAqOqe0vHf72Lsk
cQgiJ6ZP7nSwMzr3O5FRvO+z2QfTUS3YLvtqIz+0NNww7g23/pR9ksd0wY4+EqFb7dANZJRlISuN
hl7CqZwFoKsopzpOVLdA2a4tLQKwyAWzJwQ3Y3F0WnE35nq4K+yCfheqnU0POaNx2ajL5jUeyyOC
gnBHO3PRetNnnlImRq04y1jhlodavOllc9867XeCwXLJBMjGAj+uXAf2ekCqGz0dd5EK176VZ4uX
y24AaXU5DbLJojfTnEyzvkjU4Tl68Kbs5CpPnI2eTbvEDbxVWEzJ2lUsQLYjvbXhTTsig88aJqKl
JUhOo6A7GBj3FooQxaWW6e6y7U8GVwfJyAO0ZhXhwEQhHuflPXXpuOw80p/IBBhaZ5Zls7RHDH4X
TRyiB7VuunIZsBAcJ+Ez99pLipp9g/T7RcMvz/Qs7Jb0gXKS7ex7zQd61FijfE2Q+fmDYiLR5KwR
onjE5vMa9qQv5UaHN9gkYJuy8F2W5qWLQuAfSfHsjaRT153DWDkh8a2Pvo2i6O+ZiTN7mbzHrNMC
hnGN91BEPRPUrN9ahbwLpvY2IPfjmK4Xa6NqmG2wjhttXq6SIQaHTa6P7/1I0CIEy7ZPimLs3om+
vWZAi5v1C8aPJNNog7ON7fZ1ypCiTeLVV/G50NObNui3Ri+/bI8pbtRlwI56DxwIW140tg1jnqtB
aeUZaOqJW8UMgW0c/xOI4bDdykmHMm9yRNMvfR2hJTTcpxzgyNkzMPNPiqGjVf7JdTs6xoZ2shJf
o8kzvQ/QsLeTEX5bUzGcYvcHRonYp+B+tJFIbsHZBNF2jlLx3rVSmk/T1QrIHrUD1lAzCdbtABLE
aGPYTqSzLMqa9F74kdeYsNoFJwJkQilYFo5kNT4NAmYB7QyD+yD7kRhLXb8ylqOpR+JOkrZqpbVA
X0LskKfao6ll5/EhUcmzcHVyCFF/S0WAqqMGdcuGaAfHDnSKzWogOK94kXTOKF3uezMUy6yGJ9f6
aHvzSkvJplDfGNr0E8ZCVv+IBrYp2ndRCUZoTrz0CCQ5lwH9msAzW86iLeU2coiYluVGOCgyjcAv
jpbef0yWc9HjUnu2oGq1tv+BkHdYY7hytm5sqo2T4VPLi/wOVM2Bkw6ZPv70RargB3N6e1vbcb0o
UWscWZQ4/Vrs4xkRYZ7zMMb+sEK5oVYoybFPTka/GhvAegkljpbhAnIQ8cB/cRZ04kpCiqbHkkSJ
ddukdypjL9TGWoAB0APm0I+hQlbG4KRbNWqIz1XT0dnWxH6osoRoLzL6VIIbY4qbDOvXjzmgZPWU
OLt4lGTrChRZ1iKcGrVIMjbocudPxrhLLPyCuRJUX5bubuOWjRSZKKHyjXfNtXxaGuNrXXEmboBB
xmQWnh3mhBn1E1Iv/U6OFtYDcIKXpkvHvduZ70GJnVW4rXuW2JnQPmrG1nETf6nbzZdBEAUKrj5C
RIcbkKyoc/xYlD79w6L6GjDxIIMrnoRdvjXK6ug1so1ImzhqwrDHokkfoobMR1ZDz+iBz2nZSxiV
9saFJqGPqdqEXU7Cnz6wZqtBW5va9BHV4NyMOL9UhSPY3efsr8h+BsphbkwVUb9tOr96Vnd6oG0L
RN10U0I2eWUwmAJIxPRizoYPCDQtps+wZ0JsUumhh2gBWSWSnlTGCo9asVdJuVUjspxsMrBSNujO
M+AYPhHPhGqnJqc0wgSicckHpWTwybpmlAK5g1oWbadfU4SpKbLLBVtEu+/QIy5FjsfwP9k7j+XG
1WxLv0pHz1ENbwY9AUCAnpSXOEEolRK893j6/sBTVVm34t643fOOOJFHokQjmN/svda3elSByCKx
Ti7Jq6nU4iXJT5FgPcVpJ+yUGBWTTntJrUFeLu0hT8xl383x4C40YPJVRGvNrwsD/aTRlrLKEXKK
SXMFkV4hJHgaykTwzJJVoDHVu66p5V0XnKIyr86pCsZyDV6eWeXbGpxSYkX0eD4EkQbESxD3qVE8
yQaaxL/Ywgr8t/2domzJIGqwEhS0q/Po9x1FrGdkWE998BxDvY2DacBd0QxuFqa0L0zk3xvocfh5
Ad7tSdnt9xpB8XvkCM3fv78/yBpb2qXNozKuINxGhYlbpyuhFt7NJiSjCcVZrOD6BU20MUe2x/cf
k1suImoWL3Wvwi2HOba/f/WfffufPTatHGcrRSFyf27WZA1FGJCd/+Wr3H8vqCVgmfoEc4sV0ZqJ
xLvf/9HoPGWoyv7xfcca3o3MjEDvPz/5ly/vv3l/TQrMtCtMgqr/PFsQZMEmykImUZDF1F+v+3/7
V5I6y86rGlGPm+ita13a/Hm3v/6C+0ulFcCyXBGsv974/hhuMZ2OGdrpFijc3tLWslSpbLX7pdAo
FNbvPyhXqPf9qzarczcMmM7+/ABZPKTi9SrLSARyJOhVDqA+oNAE08NXbv4ZDB4kxYFQ68yXaDvv
16HuX/65P2aRG72quSk5Fcnid+gp76qBO3E3zZDRdVFMbpoh09HHgUT4ep69yOsJjXKu0L/gs/8E
6f6B1N6/EjWSuFesL6rZniAy1i0HsqtIZrRQBcygIkcNeOG9fX+PJZe1tOZ9Gna/UQFpLAK2NoDQ
tOVyTRRY3+fPP/P66uUIB/3PY6VueZmxaP5dLHHXGYTLIHjBmB7vgoQ/jw/DZHlzKR+jNTmsJ/2J
2Yb3vD/JivRHOm+lZ2lrOF8I95V4rlXMoBjgpeSh2d4/cLUe6/tX//atPM+9t6gHrujjXTawfoKs
pZAvrBkIqZw0cEj5yuSW/etbqrIyxme0o3qLAb5hsqNnj7Dg/u1fj3HduUFv++nuOnvL/oqXCjQN
F1q3J6z9TbRsPxtZZEWP6Ba99Iid4PRGEqkd7mavdltX8+nit8Z2JLtO867L/m30fCIcbR3BDhp0
e06OpDhJyy54ouS+z4+kpvrBE+jHB8QS3lG38S67A1Q821/2rUsU5uZjfbMjgzM1wSsusbfEdI6T
k+7eCsN9MwVPv8xfPNC7vCHtCrzqVBR+05QT0idubD8/vgX3/B0WOrhNQRgSLLFjFfzAZ5N8lgAP
Pq/Ntf3TuoWNKG2/OFRa7WF0a5R0jVtZT/lCWDrHYlbICXLG97g+qTTaVW/J/Xa5lhopZAgR6dpQ
WNTeaR9Mt2m+FNa4WcCsRKjLW6SFm3JGgOW1gFNz3NuXernqxg4m6rTsRFlnkXPmvYMT6ekwmFR7
vI4ep4RIuRF4bnLM0i2qyuGngMNoEVzsSpEjSq45vvE50mNv+nwMGkLNbCM7Gj2dSWEHcRyvS0M/
zekx34fkPzt8a6leteyWGWINFQIbAIVKOKsvjgcLVRRV8tlmSaBbJ5MNM85/JlwQXWyHt9JtCDY8
qlVOBbo0dJv0aYSeWSuO2lLN94zizOJ/fbOJ8CaXs1C+44Zi/EghvCjkQGwEQA7I8NyZik7mipeF
ee3UhxsL1+2R5UaPlHuj14xPdI8B4z6ZFxQ6JhnvV2asDf9T35Br+4x38gMMeA21HfDnzk9f59mJ
X5WLYouVQ4E+sdXH4iRLznCK9nSA7T3djvGZHaZUgz7/JX6J/ZZmH+Xq6Jd4BaHFARtozTnFjaOT
z6/BI6OibcnnDKbYZvGi58EFbDb/2rbPoreZGFmP5S5uTp1AVvx3RSiqsENh8UhD81eRn5KRfL/0
FfQHVWI7rU/iI65pN3ZpLv0EXywWNc7X4pyrE2gCItxesuoo7H7wi9r1+DHspuwBHbIBAhSZEK3s
wCHKgESpIQKMhQI+VxSXJY6W7ZUfcH58crs8Jp+r8kwTPNHYqVAwkk3/NJzz3yhYm1cp2ZmdT3xE
hSrRspNXvXqwWs5P9Sxh5q4f2uKDp3fIIOT1eCAupsPauJx1iT12vpmmm5C51XzheuSU9c7bshe/
fH7Yv1MruUnJdnAGNu9QnmhjVk62bIsf9Cq4cdtHCbAKGtR5Q9oweX3ZD6e/gj3PfbNyCR7U6sTF
FcJONda3XLHe5lOxnKJX/jhecs1Y5MQa7SNWr1pdr+iUeGsi7NmbLadCBQvbY6Jhq+K1I64mj8Fg
ln/Iv7W7/pMruW0In3Mt4Rgh4QD6bbgKCmnV48Ee601VHMx2n92PUpHuU/Olrp4RMfTK76h2fDzg
dbMrm53Y0z6y6efxknFyFJpfbcDs04DHflLQPsvHgcX9ACmgkHxpRCTVfyrBddXCc8vnGErm2mGs
qIsPUezwdV3l6mQ+LdK+7tCickbGVU9POixi9CTZDezFI8nnJaLy91tBP/a1JQimYSHmcu9RC9Ts
hnsy9Uyb844pdHDULxM8sZeiJl+u1s28cIblZstxHZxPYDiXzj7H0aPmz1/cwbpkMzxxmzAsjM2W
KAEDSe0FwMin8qD4BFpmDkN5eiTzinTyNaPWMfxhP2zWsZsx9oNLiffwpX3/xbg6sSmaNzxp2Rc/
Gt9s+CjH4pU60+wBYzZReeIGsz4rDNxPwjfdSq4eThsq1S/RqzYYEpotevisPM+e+qRfDMxz63US
9z4+YgZ6Zc9FyCfBbfLe2dGZY0DdjSqGv6jvPTny4Sa4zN4o2+EzIydsjmYHYJijZfTEAToqv6wZ
Di5pLl5Eg7NHaO38xejDUAoQhr8rNZkWg620l/x15lBDd9jEDvobBCOvDJYwD9cLlSpfAj2Gv8Hw
zfioX0wCA/dc9cKL2vnFj3ArmdwFb6ARy/rckS+65IJ4znfAbnl+ntw+1Cfh9D2hb//i0PUun2KW
SPRdB/T15ZM3KikMu1q8W3B2ctVLkNuYtni6kvsIicojYv9P47bh6AsvxkNnj++mbd2MB6Y/zqOB
lNWOPscvvvBHl7uaWWR1aWReZ0PQ8ZjYRU70OhOqLqODtBdeVvKEzbWhFNdK5opE4+YymS0PC2eU
S4vPWtixkx/Z2HM54NTkdCgcLpaSKcYlb3DEr0+uPKYL5KZ2t6+PzF/mhbNkPXA2F2bi1iMU+Wg8
5Lwe84H/ZtzYhh0BTzgwsvl1BgXFFy/CSXiR9pwk/ntLXifni4OgP00O54XDpJ044nzJ38+fxcXP
FDrs1/tUO1TEkfJHSg9ML5ruauVr9io/cRrLI9Nz8IScCTWZozBG+VbCkMWxMk7MftoDdxmyQKhK
n7SJZc4fidcbAf0x+z2fqQy72syHHi2uGS4W9qQ8k6GSOqvHKNq+f/Bk1igQ64E8HBgqw12xbOPj
euYYIF8ZBqU9dx79kiN/GWPAO5O7dvrgr1Bu/DXEsTOHcmQ1m3BQAValbdw+8N3GTKg3/qHiOZN8
54bPXPaAnMKN8dALXNDVhvOCNkj1os8Clw7z5K7b0C1nrRBAMFg/gOFzhPPGVR4Y/3nWtF6kOqzW
YJP98LGY/HkLtuLLtge7gJDii9s6MHzOSrHsmLKxF/PBeGvrNGyEeMcqSjjyzFnfTubTepWqm0zy
ZS70oyL6Qb2jaDyxWFC98Zr9UIs3We2Fj/goFh/+4hP1g4jCa//CvNkxptY3crNsTRuvHAKCLK/J
DJPL7+Eo7DDSh5viEPQgNu2Jq77DD4TCieDSxMkNWqv9SXhEixRvJw6xJq201yPFj4FaSbTSp6qm
99RBP2RRvF0UtvC7bkUJIJt3qvaKjAM/KI5EusZodSRHO32aT2zS7QrfxVYirxcBjWRbzjihYnm5
zvV7kfvE6cS3kRMvUg3AXKygtCjxdxAqgdY5WI7rwZfogbNE8+Lx6S3LqSx6LJtIwOwdczjIT7J0
1PMLQxRRbPb4Ne2lmQrGWgSoEHclH0ynqD8BESSOmgzoqo7RBEXBK61TVb5qWL73FSeRhgiZr4FX
FGf4NeqwXgZmeaqatTbsvIStZC/mGfbTPF9ZmYu4+EpAIdTH9uw2gEsQLMvgz8qV8/MYnrRyo6CT
yL/RzgmvTK3GS8KOkgsYBjT3KaCrS82aZr3AjjXjCGv9L65ZpnPW2Vy7+XayXKyDGP0+kOIjO+qw
Ooh+pnn1+9zvxB2wDwbzfpuo3qR6zIEFCg0Tja83PUzmWSJ9DE6/hWB94/s+g1zXPAovTeNxpZXv
jFdcAZOI4tWmv99bp5zlUOjG1UmNXYg7PmGFCNLXYQWvCwUweUdTkB0Gq5XJEX+D1FVIRRKfR+JN
kY8YLtcWiRxuy36H6ZW1m40K03wuEoe6I4t0Zoy230rnDOQ7VwrrFBbCIxOUo5ymeSuHLtkhX1P7
kxc0/x7o7hUaB7PT9vKzdAMdv1ENHysYSvGoOWB+BWOJj9tQ9wpO0YAqeyZO15qKNBKwrfGLVHo2
/NFHLUMS/kSJjCIni62nDKtI95r6PDFki+rF+ePSHDgU5i6/VeD5VxeVi4E16jG5ObkTZ4clvcQP
woa15Ubj4tqysEWMMRy6BnlsfBRZkCin9gNYGtc1Eymr1u4RvpNAD87pBQcU8tm02y9uOeLFuImx
HtJdhqGf2wn3I20GFnKWiy6HytdkW2/UmzCzQc1UqA59dT9MU8bBKjYdc92JwYSTG6l+l57KBHPW
FkRbfhpPFB9pdgL2iCFj32ju1ns6LXRPIk+kgMjSJReI3LXFAQvrJnLmBvUgnA7KtcQmCHY/2tis
gW7lZ1O5ih8IW7mEJm5l/Ec9AdqRfa0FP1K9XKAc+9uMrp3oFP3rSKdbQwj8nnLZQM5WTkJ94JGZ
nfdrSZLGeS68AH0vI39rx9M7ck1H7pwW9Namtb51nVHoo9cAePgJpF1+QvcIOEfhiQr7tocuulji
Jw11/hQ99qtiG7J61l0D/aPopY75/Gg5rRfhimOSkdm12eHNgtTtGI+W5uff4ct8ZcKzkPTGB1U8
JFR2AYmn4XagEMCsm6NY64tjorAM8QVn/h1SpH/sUQkdCqZBu3iDEQMOPHiGHlZRJUSHrOBy17O9
mEAbELqRZs+D9thSGFZJ2vbzjjupE5HB3AzGn/o2gGjuQnZOkcvyXgCS1TjaIy57Qg5+Y2XMX4Ob
uqbgIC017eQpPFHf1R6tPrQrzAw01nZV7Y80I5+wgCERZhiTbsHReuxqCZgsitBmQ1xzgvnuxmlW
h13sm/Ix6Bhfpj3jD5cCmS0sVcGgKtvaQGx9bmi0N4d5eIi1azg+L9m7OmzKaPaj6EPhA1DRxQ1q
52ptKzqig6PUOs0l+wKh2D8UH+ONlOUldpmBGSUPk83+9Ti7JBmDUToyK8twjTq7+cX/o0t2kV+6
K42Y1nLS1TBm68PFAkIfQjZwMYBMjBeoy0657MZwyam0ITz4ZMRoyc9GJTTaCJNXOSgwLkc74uvw
5z3HbkRRHdwWbzpqx4jRbdMdQ4mRcHCxVoafpn8Kt8tzuklH9pZRAWH/CfByC2YKSZFZu3W9iY09
3k/Wyuz3nCX6bAUk3kBu3GqHo/BmeZLHmMlkvoGEYLrmSX+hyLJBCIzEQtXYYezhpXVv3eBB9Svo
tFO4o49qeWJiV+yvtpEnsUZBTysg+T3FJB146SFkQW9dhMNhxsfO8XiAfeKHL4DSazA9fpq4KP+i
C6Op+pGepoMm2hDiITNtFTd/JELKjo4Rw5krYZ4/aBfJpeLNqABFYTsdy4Je56eCTJ7Lx2nei11B
88cNPmpfRCip+uWm1fdwRY79DnFnfX0KzpobHY2LQEnBNi7lpjyIsz09xdteAFBwNORj/jOxvbvU
kzs9x5sMRBfBGe/6R3jrXzoR4+Eeje+LyhHf8olboBlHET1CB9XRZlp9kx5Rh5WnOT2X8qE0N037
xIluHXIiFhuXOHwElF+YNoRtU6LEYLHllydscuuYWDoWY/6ZLDd5Z2za9+SNUVT8oEMW+ngQOxg8
xKY3hxKTNIwlHMr1rYqfdShruS09EoQzV5h5bRycpvTDqststqwRxGaXxGg42fznIt8pov3B1onp
jxWCgCGCtVmJ6KOZwBGF7+v/S63jiGfczUdzU+yXTYgEd4eoNWXMPIBSy6ir8FnCXQ7O3QxxHjqd
0x/HdwMJAmta8y0/xj60f8CEs9+8oVEoibWB4QMPZVMJB5pZ7Kpo6dBqMxEG2XNr9w+q6c4n2ULm
7WAMVXVbLDZTtyvQT064XmEacrcmLyw32aHP76nsLvOGpT7eI+u6SA+U+sVdse7ZUZJsiCJin8b8
TzVDOM3eJ1eBbDPEAe+ibTMnNzzcBHJsonO0HX/T+mPXVNipQd/EDl/g06tPxqZ7s/Q9Egs7fu0N
j2wO9YRV9GMdvcOXjtaQrXjTe/oTv8GhpwpD+d2VvjSqJ661TWdgG04w78Ctp/Ot/cmqylZQTDCO
WyeBP6d2uC9+4AwwxqEuYMVxlGqXtjgNKLk9Ug6QKaNEG7JFd7SZ0AdRPkABxAqBUX4FZghu8l49
IaVv/ZEOxtbcsch/Wuo9CVOP2H2lxAuqz/KhifCyIcY5oH+iOGSdo8vqmyf5481krgIvoDmWYQe/
k0LapJDw+mOraIrDYcSeP+3jj94VqBQp6+4leh0kMFIu6uDkUUDGxPbZqj+qV0qqX13ywEpL8HP1
2nduqJ6tci+1lIQr2kzLlqEj3ePtDwSE1bvxLL2ZH71g+7XP9p4oMQ7o8NS96R8Roygtca8MNYdZ
SZu2YXJNQaVmmo9UoP/mCLAL/MH9U35reK079ag8TqwnXgwDT/Yp/ZTZ94abhUuktCUP8gWZhhua
BCXt5bfqV/Wr/IKmv2/Y2VPXuCAXQC2g1E8ZNzRZLgAINixVvhNrrY+M8dU6KweujnirUcfwtctU
PYDxivfdXpR+gmP3K36p3qrNuiq7gHwhDaC74HsIFEDAKRCb77pVuVvWwYApibiLQn4x487+xjaT
OMs2PFAaMDayscFcz+BmswJgAN7G/vCrs8lX4vbhVSOabodp220ntAjOehy3jCThA8vbk3WGu/lc
eeU5Nd4XymgebpKFUDjEG0+P1jm80a+K8NqKH+ITNbbXTxpA+jravkK/s1HxME3joS8Z6cxrRlgO
awAwWoyzbwbuAZe6+EVhJAeDQPHTBvbKPt7PT9rb9JtE4PKmPJYvwQ65sfEW76dnrsTvOsEGW1PQ
fiVOxXh8VgX+tq/aiV/wg5wD1A2tI5zTvXDumZG5FIJrhvTZrX2cI1BtbhCQIvuSrgEEG1l8Xw66
o+9ZnFHdSOWHbsSYPO4665kcwGMnhFd8++UegTN7//uXI/4saHsza0jRsLwQJ5IjdnCQxrXvM/eC
gcCL0Kh8pAN0fwx/+KFCx+OnqxkWelNBa3RVdcGZjBj5x9n585N8/Z0/36ohRqxEfO7EIgf5Snfu
/vz7P/df7dSEV5pTLUJtWTMO/Mfnp3IDc3TcxyKNHVB09V//hOu398eCamSJHpnap4VmaKOzHTb6
Neb6H7/6b8+8/0Ar6RD9+ZWyQVyfpe2TppmI/8jzpFFLKBzdovs/Yb2+x/1LjYa9tLl/SeBlKwEi
LMhfmaLDn18f/vnefx4jcLP++0vcH7z/Tg4gc8tU4/35vfvjf77966soj8gaW1/1z09SNVJQyDA1
/fmBqXS8yf37cmRdhnrccu9P+Ze3v//ZKEIxrIFLttM2ZAHJPU0cHCk6IzNnvdZw42L2hsqioFfn
u2Sot5pmRB6dfdGXlfoU5vS84oTa1aI8S6nAenR8aiVr21ds/1JF3QlDp8HVZB+la5iDmNr1yHwk
lO+XmUJKVuWbZXQ+sV1ffQdHuREsdLXKG1TJEc4OCU4CVkpgIJRQBNxqaHkLRwRNSK3Z9IdckqgY
D6o3DNJWbJAVpIGByQZfEuDnt2xMwAy32po6iAZPfK7uWp90mHjJ6UWxJEbBMnkax+WQByzPxHpT
gIAF1iQn1mZSWVvW6TXJ32HceSpVjpHNG2jYndAS/1cmOVW5rPEsgAJVFF+iNvdUyWDsUsLr8okz
aI+LCHVRgu8kb16qWPgUiQoukMsH4a+RPKRWIYsMjYBuyZelKUpoohYcxFIDBNl3J6OXKIDi4AgC
4zYhF3UwuF2RmoVO2VQamyPUkewA6L4yi2jWRxgi1qtUCjrlOAinKDuPgfE9d5PsppX8GyUJbl3j
PUyRsMr94k/plyTtwzH7KsYGJlKxsAiIWvSr/U9UmL9oIxeHXlQGvxSXyI/i2KuE7VIjTdQ0ttOd
jEy3K94MnKZSJ+2bet4jJtnlOX2WJThOsfwIDO86z7Idjw3qKFJUUzpC0OcisfPyLnWaUWctxnAf
NKgaVfmlt/wBuB2kH7s0oH1oIKR1Ew/Bi9RpNw7TrxbRn2RlF0lOfqmstrLJmgBbhhtZdcaKqkfO
MQPP9V0l/a82FAOaDVhjReb4BpELRwwk6bEzpMYWsGKRjmraQSdhxUU6i/NJwd0wPdRhpX4tAH+a
QHuEqfcOuoU6qNVTTVUydEbFtxSSYhj1RLfhsJnUstimteFPOWUwrWdPpa59ahaWSSLMu6hOfuPe
UmUDRmQ+vmC5ZNDrtMouhnbaDWlynNADgdGd3FbAH5KLWXXGsPixVHLq1rIJHVNhP5nLr1Mvlbs2
X27wtxhSMMghK2tcZACEiebjB3t9uk+hI2UoL+Mm8ayVs0hSlSR1r8FofnazfgnoSi/GipYWJ6y9
w2HI4k2j1yh3hxybhniajfDJiKDiSwrAMIvyhzLKj9Nrk1PQyaxB3hEStKlWeFkYqy9Kb052rcmf
9ZeoWD91mg+7tORwTQC7I2M+yBr42rHmxa2ZnESA8ocO7LIN+pC0Sm0vRcJ5WSEdmhqcEb8erKT7
lkZLdgM2D1mlv6AmbxBior6dgcYtg/apF8gXppJ19Ar9yK16IzQiXYu5/J3MxGmSaXtJxRKez3JG
/HyR6pT1RzNbnhoGP4EyJsexf9ckhrlanACM6PpGUuhuRxBhUKMD7M3yn8YInM4amcVN86FZGbsD
qM5i+FHb5Qm1c4yOYcVoB/FqIEwOut6+xT27i1weO8g/PWUYi2YH0bEwUl/BqGg+fjnYkMJrxL3J
0dXeY92qPEmgIhOLOzOc6VXCIuz75DaP0ttAchLTbRf6osCOOcac6iqzQnlojpyghf/f6ico4Ac9
lrHAzuI5jzJWqmN4Lb+HBgh+R59HowFJvHW0iG6txoYTGbC65MCB69puZPJy6RLI65KQjkswx3tQ
qLdyofupCZQ98fGEhG4GVMym+Bpl9U2r2pe6GM8c8/PSyNuaBe3UJ3RNBfGNpK3QTq3nYKyv+bL4
QlVdY8BRwCaZGBpjEaHPxT/q9KSUk2qHoMKxmkZXWVVItdIzKvJi6iSWpAOYI4uOxC9wuLpo4zfr
HHHIQMiYIEOW7kfVKW9hsN+FavorZfAGBRb9Apyd7JAGTwcjYMvP+J3VJdGXqYoYESmc0YEZin+6
WJ6vUsfVv4So1VWLSKB1FkT2UHq5OZD5lvUJMej1O07F0Wm74qJcwd4vAr7FMP/Wcll2fusq7YI6
+si6X3q0cKuL8kjODI5jKYeVpieQjh+EoDkDh2nPqKtXVSkFdamc2dkEzRbEHN2aLn8Vov6XJiuV
i4GeOXat1anYOPMsc3A6C0zP40usk9Qj0JtE9knYAMK5ir5nNSNglzdCVu2FyTB8scQ7V6TEk5VU
zKuOIoiJtheG9FUp6H0hxQWzHYxvInmqdqzCqCZzCPub3KKphlbRQIYMRPjgVd9RCGnSZ3GRv8oh
2pAPticUZAop1lYaq6cMcYkhpSgIZl07KgmV9I7dZ0RFDBMnkZNDkA07/P2SM7aOouyF/gijlXaT
SJshDCy0JhMgtlQLTiElRytH9Gko85eVUZ0SW0pGOTY2YaCgn5ITggEXYHtv8WnpkxTFNLPSkVZY
ePHYt3XrDSqAKL2lBGDKe5LgGBBj4u/iQLDB1BPKhzhs0/bVl5Tq2/9vKbvn9Pw3ljJFl0UsVv/r
XzN8/u44W0OC/vf/fPtuu//xGjcwMv5jzs7fn/l3Y5mBD0zWVuuWaOoW/CL9j7FM/hsCaZUMHgug
Hb/Aj/5hLBP/hkgYOoZJKo5C8jbutn/k7hh/kyxTZ0ODpUuVMYT9vxjLmJmMfzeWKTpRHKpmGJKk
WorEp/hXY1k4q2NWJGG0GwWNcCd23flQ41cZ40u7csxHRckIcykBV/X9Z9ebNCSFYzpK/XmABa3q
uxEEOrmUftwvCQFf5DDibBGogYZepRufcUKW2kTVp9Qp8sOzo5haV4GfJQgAxjA4xfoB8D0jmbiX
FbjYTcgY2ctNSlTy8jZ+6qpWsd2v8YEu6B3omhM7tx1FIPBA7WtP1K3NQPLZUoOdQ/m/U1UyQ4ZZ
oOhWjJ9GGNHwNUcvYY5Fc0KAV5gtx3FBZMJC1Q1Je8iHRbCJMnAyap6IttFrsBixYMcTJVCchJL6
DT05plT5qY/y2FXSfmAPPpwyUVmuk14K4El04ltaqjltl6BomBFqV13FElxZS+dSlPvwgmqKZhDB
sjilfiHTG+010wNV3Qzc+3NRx47cfzYzaYwqaVP4BcTYzWS4SSwL5n4aN/pcnZpxLWnG5LixzDFs
SZggO2YdOquaJUqNS4REhsSLoipx5Sr0omWenpXBfMxNfHS472nMo1eStRYjBNWkbV7Jz1VHlg8Y
tmdJxjPWta96ND5oLDUHhE+IWBlraNw1NUk3b2Ck7ZigmVpk0VhZF5KIToxgLyKULpUi7lChCIMP
7zGrNy6ukd36UyULC9SiUOGK9jYmkBa0AhRpl1M4EiWE7zGIGlFH643d6qBMk+TEUkGbJ5K2uFr2
+HtQHyrDPiy17GCKw0kexPcYOOVxmWUTBibsjQiqGpBsoJCyAMGkpPRqkRvhQ/Aj3gkklBtIYOAT
tfUY/SkOtJQ6Si5wu9Py1hFr5AU9AbLvi4Lhv1hzv/HWowXGOAyzGJ7d6NRy7pQI0CEewzszJxqI
4bMo5yx71KYnXC89yQ2I60BUHitJPqYQ1NYohzIFKVqPNzXMjA0j93sN1fbS4HOb4mXcCgretLSH
Wx9P5qaHabYRWstjm06dDdbRsdUGqgoxdkx0SKkoY7spqMQMEBbU0fKVuafNneoRAbYC/fQQZUnf
v8lZlu9I6kQ6FqEv0gxus4lIUXjONMuDY9AID4OM9M6om0ukjCfW4L7UIpwk3pUGfV4Sb2XgeIqj
J4wRosMChB4vfea6Mmji5vUJF6Y3sDN+iZ5VuXqM4a3kmNVKlbYo5v3fWCkok5fyb5r/Z3IBPCwn
3Itqm8NnhdaN6aBfcXbjBtRK9D5qRFnp3daaYjYLS6sgujS22J24bd6T5BGDIf2vkfgIQ443iqSd
jQbWDvFxVIPeCmn6noXB8KNBO9fELPRSI3sGOsFSMxG7pDCeo2ndzkWEPhNUgg9LpunTU3Ud6fpm
mLd18jebLvIsMXhoh0sgt8umYZXAhXc2ihJgaqorjlzR6DBUo3aGhe1OWCo5rgi0NhGBPzjvQPbS
JWw/p6lnBSAa7hyKn+KyniBSN+hTY7cIep9EboYyMo62gkmItxY2X70souLIcZRmhKbUsiUfs5GC
rKgEj1NtBS+w9vZ1huWzRucfF59zH6nwIqNw3xbQKZsy+q6wDEChUi7xyFaaPISLEgbDforGV8NS
8n2kvmLsoZhBh3gYzV0MCuFhUNA2ViSmTwNLP9Nq2OSEBEVmpMVvxqo7ko35rSc/saC/ZgsQ65xM
DbDF8vfIVpH6xMj2c6ZhqInPBrSQzdh+hbEysg8qU6e8c8pyCDkyuwjL+AXyOUScyerXUhiwOsVR
EhOBYsXIVJds7UvaDD003Qfdl4x+FWfOOZyMirPbxOiQtBlWRNNSKrIEm6CTY2qMLBSp6Fa9doig
hzaR+pLDErSVqKLfn+zmhWTcAJ2iWWbyRiHjC4YKNJZYEr0I+pGIgPvE7u6lFretWV/GAfZhVVHR
SAoUY8ySQRPIDzlN8VSt0EBU+bhvNdoukrbRiFVpBdApg0yZeRxMjg01cjaR9AMl3TXn4glt/My+
E2Dmklo33TKGbY6oEpOjSXnIwIfZztW0k7bTQo6Kmc6XTDyr7OgY4RheOoKaIhWnVtMp2JFFCnpi
2Ph4EKmEW4id44yunBaggiUQK9EUrp34lbkAnwwUCR80i3QGjbwbmrUtkddXJW3NaylB3hTIbVFh
QE8kJhz0CJnOYsS7visqN2OVeYz16tRuC0UXLiqbImRyw9lQkeSUg0inGhtNKyj7chDSK/ln/IPW
fCckOtXtdqslxkbq+qfFqNkBW89pwIUSpm8R2X+kuIxvlsRlKeHcGSsiL0ujnhzAX34eCosLOniH
YALTJY5eEW3NLKBSXmoSBaLhITUP1WhiXzaaszWyJyohlEIw5veaBRH/YD0smFMfgr5uUHYuv0nS
gO4y1Sa5J+KtasbHvpuFXUtkAqUTSq8VFyZrjhEyLr1/0G170L1y2XebIS8vGsxkOMOV2xcW6vKR
FpBKbqFGqaQGE1n3M7XsejbdFc4KHB5RkDZKXjma+zadi/3QRh8kFj83PdrCQVUfQxYgcYbsp7cs
SJoB2sie3b6Yo56Zu2Pb5EiRmY5iSp0uDDiHSWE4GcN7LMfbYJlMN6/BVueARiE2XkRARFEsh7fa
MFovlgTQMwPEr3KJXoYy0HB0y7coiGkvWUzwRN1a7QT7hTQemXgLKTXetB7w4kLtEQeFGBAII9Gx
6gp5q1sdBSGAMdtSkgZvij81YRnfGzH8KnFE+I0JyldWDno9ttxAHDFRYJOpyNYLblvXiE39KOtk
FlnhSKvHQOYQavIrhvjI1vXsM+nEziYD2zZIGkMSXuoO2YuP+dxBBRqgcRES55Zd4BpEA86hRYFz
WtV7xvACs47GZcLI1f4f9s5st3Fk3dKv0uh7bgSDDAbZwLnRLFnyPKVvCNuZxXme+fT9UbX3yeyN
c9Do+waqBKUl27IGMmL9a31rMBa/icVP0XN5YV/OMBIFo/wSfmXdWuw+labDfozG+DRPdJRGgEIh
2t0kpfos+6jemvX8EJG7jFCggEq9U9/GEbH6cChYSuKWiW0IdNWGb7nyweAfJh0iBicNNYbzQxqp
Dit9rB58BrdA93E4OD3R4JmtKcsnBEMdH8uG2LAbj/QPvCXLG7WW8U7zOh8XsM/ZNcH85RzrosHH
hozSvW2bodyS1sZ8lvQENuDkQRe+BL5Od7P+ooZ8WI1DWu4ZLKbwHAxjREOT7PYNKVAR5YctSchD
bLhLOYvemJkHl2wumQfd5YJDdD7QP2ZM+aNfVXemJm2tuvgxnm8rSKq+nWTQByOWlCn2GPqmIuaO
aK4lLa2g2VdFYy9cfkpgiP9PC4u/bsRjMfb5bbvg1BcytOdyHhtKMotyObjHNpXMy66he1RiMBHB
akK1igaX9uInM8n6nka91ICzM/iLC2DpuPMUjg7EPuPAEQk3fzPXPzB9vLHkZW3XgEuwevbnOY6/
Lp/QhE3DW8OCPZa2VT1j2nORK+PuQmM5jZmWQROa5PnWOlyVfE/gjePe7ruXUZvk6nKE3ghg425u
s+mmB7uxsS0sgKMVHNt5xKkdS6pIjb84xsBGqLrs4wqrNE/Idq81AWUj1ixSbQLXgYu9jL8ZGZ7y
YLOsj1OPO2b0NOhbBdZiEZv0QmimvN3dNZMLFNnQyV3sowKwTqo+oPsghlhld5h95GXLgD7uZBXs
an94RQ3bzzpH9ERdLNpsePfL+Lun49qPk/GuCftfnYXTnugh3tpM3RP2tM+q44iCFWHMqMC0fIdJ
1XIT77/Ct5ujM0RfDSQP4fIeTfgAbMJUfoXp2cgUv4qI4C4cqrdJTcxvk8cmBkDPihUb8ijPzcU2
1D6HtZ+b+CSKpqH4YYkk4VnBoxx+BQnAQFYikPXro+tMnPfu6zg6IWl8sot6cPoJ01ZN5oYmCgh7
GYJdawztPshN7D6z95j1wV75Ng5QnOMCWtIcpP16fnRK7xGW96eLm3YE3lUrMqpSFJs6+ATJdFx8
d8o2dwHbG20PkLdIlvqMK7y+OBUp3K1UH6MMYrXsnb2yQ4JXzgHI+5dnvozzvJ3ZvfVj+aNESjUd
78XWY7QiKTGiFk7eN6vPH7rnGGL74BfKH9K8ePQA1AtMk1OLK1L2Bvn93HL40/49uIebPCxfI4Ni
QwZRs9vc2x6D5zbVjyqeN2lIL4swgReGVLCu8B+5kLBgMZ2WH0Xk8aG0203vYNnOkmmTEaEm8DPe
KSc8M128j2f5nuNSiYdhrfr2BE/l0BiYShW+mTy4LYgkM9VeZvAZw4gQ75PrVLsxkA+FMF+tqj6k
Ns6bIFFfCTiIorjMhiuwXCXP8HUucVnfTdq4lz7RcudHVxbkt4pzAGJLA8sqa3s7l2V0fqdOL96Z
lngOc3HoYo7K5pGqSQqKYvsOJhQ+6fJZNPJCrI7uE9LHBotCvQ3G5EN5GEH7Sn11mXdm/SvXSQhA
3rS777GiDJclTuIjI2K+TSp6HKBkuiiyFUs7h+yylh0lgeG3p8aHlApP04/Z9kl9r1yH+Ej/HEVy
TcFqdn1p8iinhoTSyfoA1p7NENtRWT3FRZBszAGK06i9lcQLRID6RBnAqfUY5ePDdpV8c+duWEB8
bwNnpOU5Nwb3uS7svReEz3556YfyE5N+lEs8Jb1DfFlp7C/efSeH16AnmNX0W8+P8cDhM7XVC8uK
V9SLlGUUu2cqwe4Tp98FMdxuu7fV02Pp4DfNDbPDY5MsbK7kPhnxcFsD6ykUl4uRCHGOVIOiOoPq
gbbeE9noh5l9VAGZ2eVlSoVzDHryRE6Dw9E2aAl3+z3n/u4UWO0lovYRvAHr5xjdoSmzizMYT1Eh
d0YY1QfDt+/zlvkGO8ByaV8bt8nk3+TBSFMwNI+c2E1dVL8KhF/WNv3a4jM0jzq9ayr95mV9fyjY
RYQOzpexa3BIxB4pIGOm0dHHdu0fJOzRtRDhZ82yLuoh+8MT3MJvOltBuUe5YhkXWLcqjLudvnVc
6AcsC+KQVBanaNaOX7q3vozh2NQs4+KBs4XTevGad8/tNGHlGdmirUZqbuay+Cqpmzhmdtkz3zQH
NHDgcV5zTzNSuG5hvztOfDNqXDt+I75q+mCfRXRXLfU7ns8s1G/Vsx24F059BIZiJFuBRX8ynh3q
XzpreJUNEkxBJy47ZW9nRPJOq5TzYjF/mEmFj9HCwtq6iMIFLrss3Em0bPzbXsCkM7lEwnVvo8C8
oT0g3LlwSOo5wspFDqT3E0xXSxU96PhnZTIRDUv5YRUFi+jy2+5bYMo1TukiVUegBdtYWmJdJMVn
AZ8bpy1tAfqc0M19K4Kofc7hf/tejBm6bm9SFE8AdPAnZ9KGJJ6jHguMboDwOiT5U6u8yWFD7McA
Tk1q4sWKG+IRGiNKONeHpuSwYSJ1brNkOFtDb25HLRmtseUoxqc47AlsZj4Bs/bDdBerIgsb5tSb
wWYIqcwSA4lqbyZgDtu2898DnGUVKNL1kIhd7jXNZq4tE5r1cFtEYHANhTgZzQUJVMxFPR/QTjN+
KlX/7rR4aovhKU0NHDx13WHbw8zVeOxKhlRbN15Nx7YsDbxoMt9w72QbSjZ+mWJKagGBl9Jndzer
A+dUEDOuRBDoG3YJLM68mJPtoNv0mCh1mEaH2C6+ggpHkG37BjoK8kZG4e/j2P0sLHByTGFrztwD
apV1ITnuHs1A0CtqN1sIKqwLsvHclgiVgJxvh7i+12OB+S0k/DjCoK1AmJjVt/KRAmNQ/DNFcuuE
Dd2aleg3hNhfmV5K5lLGB52r4wX591R7zUEYZbOxuwCbdPBgRcat7/a8qz3NCGjCl8Yuh7UgnlLT
FQ5m5Pi+TO3vqPHijRv356hgkslgFJ/L8hG1MiZjVUypKc7yIDGOuXz2Gd3OPd4gN23W45TeMhfT
qzxuH0A1PHdGgR9pMj5yQ+IW1UQtem2xG2MmFAjjguHK8imhi4SDXY55ayOsZK+yXhB6oULotWgC
9NgAgi1orq2dEJqTFu7bDGU0D+Spa7Yhk9CfhpAvzowi5cR4DzLVE6Biien32cHX7DuMiNyOrsf8
FJDGLoMYjqGZYasAatSOncsoyFvP8lj55xTyP5CH7xokz9bnrbxsmR68dJJw4rkImhJAc0wUwjGb
e4vJ+CFa3F3JwvQsHKBbYfPPa3VQz9thyJfjhmGc+KCwI2Svg1cD7fN6wSSU9gZbOic5VbwBr19s
FwqGtPioNxwzT10QdTsLweoYWxLafGfeIsgoHF9ZcyoBLG2QZiRdc3ipqC4qTlYQYKi6JuynfPFW
WYGHP9qt2WxgIqHnatojJ4Own/vDkGXT3lqg/1RecLFcG1oWNe50ZLDN4d4Jj13xkJlVFG+bpL7x
B4+tyPW3h6ZXn0obS3EO5GuDJu/+kez/G9G/pOV/p/2v11iFbsa4pMJH8SL2GRGqwdM+hkqw0TJE
90GGlqfckf+8CHO2rUxW3qylD2FczGBgAshDX69qN9IJfqMoP7lLj0DUcv4BJXBmXM0Nja1u+iKK
qXziDwQ/WZ2I3fsrGinstZnzJF4vOj4120GKz99fkliuWOWW+0p2SGq/bygn65/fdf0a83xz4dfw
kfrPG4aCAYYF6gFUHIe3oG72f9MdFp/Z9Zr3G/4QLWbzWhaMlPkUuI1HvFN2xl6Dhs0b8NBtgNPC
zaonnfoZ0GjWw73B2XRAwK4y/wYEH5N5m6Su6Oet2ZnmRvQZ6eMWP0SXwbpKjgUO7S7rGupp2KzE
nkGcIcMAypngIcs58Q9TJx5TxsC06dCByrl0NcpZcj4dorOOA/yQMyKvs+CQwt75NUuDMt28P7In
UOeOtEXdusSSUKWM8QkOPdN4VreokA6cGvd54GO4MQ1UxSnKXiaqAfb2BB2dNyXdZNZ3JBcAmkKB
SKb42fSXtHUJ1tjU4ZZj9GkKxuUkQJBASUbJhd/d2zT43GAB2prFVO/gTu9mFyIhONL40CINrUsd
nGbLIwcz4lAE9C6RYbBhZIk4UE7WnYAqEzTJXsTYyC0dloVTwFHMHtgnMiFWpT6mS3RtqAmCUmnI
PGhvxB0XFAiuZPDF3hckkUFJF6UDZLGpH8rtYVPn5c9KFneNuA1s3Af0EdfWtE81umemXhOasOgD
tn5lhvNUs6lOK/ix6ZQeLWjOvWH7azuNL5YlX5KK+TeFAVniHqkSwxoURkQU+/GZXpVTnDz30JGw
KAx3fmc/enVJcU58K+CklVXxihjPfj+n+6f3gaPjVgWANYNK7j/CzLtffm3pYjhrM8iLTik25NZ+
5iAmehR8BnHTu1+JbeYv3giRPSlbv9FFSbYLUTYNxXvecWQt5vrnUFvvLX+homSNLDcHHVxxP8IJ
DbuQT3V7LugMxqKK9d2mCnb569Y2csMlcZwZ3lz7qfvg3gM5qZZqUKTdE1kJnqbbOHDZudnYjtRz
6bP+mfl4pFCS934pXqp23PcSo3EYdT+bBXdgsc9FAedcKY+lsA3idM8yJrmrREYRTuoeZRXtI0lD
dMigxqmyJaKX/UpsWLL0URSbJdMdFeBOAiCQ7CpWk1/jIDen51J6306g5pumRIMyuyFfJ1PT3hkT
0RAPBxGneUKgRlijOOxVh0zvGlrRLuL2hyqMnPscFbNQM5kBZhlpkedbWmqgKsz8CTmTveWpY1Bk
fVbJtMVW9XGbFexSpc8QQnfq3QA3F7TOEyiyPVNK+yIZwcV9a0DXQvP2TQRfv7rUjoXTmtejLqKc
LvHaA2XSXMzJfetr8cmx0iKaYv3oC7I+ts/fXNX9Ku2n74Te5RUgsUDWwb4dYJrZfv3sAFIOGIiy
sLHugnxh8w0VEHZ0YerJ1NlErDs4uhCntIXxSQrNlM1D5DR/6QQhdCZ7NGW0WgYKRjeYMPADDCIE
ryLWWnzLIZGh0uXlwWdY2d55poXe76yfMAohZPhorkWTr8oWH5zNleWmKNIkqJLmp2zEqnDtVyfi
Q+pHPR/H4rXW5p039cNOJf2wreEFp9UrmywP/w5hhiC1nbVNffzR84N1AxN4lWXqmYm6zZsU8dcb
NDs3y0BtrLZWnMC3b3qWzjS6Vj9EN9PsmBFpiyNeEre+Ubp4E4a6taOMLN28Bf741vTVUdrDXbtA
PFuH3yxdm0R3R3+JMg8wLp/jUFU716mXZSrDO1qL9kEwsTaGE8Pzuqzd2W15cg/uDGFEgg50D6jZ
70ZoYc11OZnfJNo817VDEIpRsMqp1fUSGq7dR9D/X65mcsPbJrcw4hfzQ1nda1lsJxsZcPR5Ly43
xIoIRF7578sbvg7nbRd5W8MOjpZtnMYGG37Y2Q9JojfGFH82fXDwHGBkCdbvzkGL8wZxP/koMSwW
SBtM40tYlPU6TozHLEnPZf8FmZXoed8eZyWOE/TrtVMHhDNMhofK3VqgDWZqfraS/vdVReOcD1A9
caZbdKoHRzv3Vto+5OQP8tzZFKl1d/29E9R3Qlwg2Zw23dW6eAwbQXkYrgRzZsltC0JOkUPLLAsk
VkQJzQ12+qLD0WPqGjS4CaZfBjVDtLfhF0JTIcKNyKYkAMPuEUopOAKhi7VbU7+b+4+OCV11GmpC
E5+QnMqVo9R3yXFrwI7d1NVLXMX7pg5vVG7c0ox4ikKOiqN376ImWVjM+ejCGGUK+9mk08mgN7yl
0tBNvwTmphWzs+cc70MTxxuRa4pRC6butcDtZy2VcyisozjMQ/2BjMtm0Y3ZRsIv4EBr5NVnHGSP
mCnu6AVfp6U9H1p8TZiz9LxlDXKmLfckPPtZCfutLHjOMv4A1pbHaCJgTn/CxxTgZphQ3kusFCVj
mJWBfMqafMv0lW5iZ8s4kDQcknGXli9xPwIKexSq/RYBaxxJBdPQ7FM+J5xo92nb3wlOBmbIyAZk
ZlkgE5szuqRbmtm6Mpm212QW4omZWBnLfS0Ib0JnurhRtJ2E/V7NYple+TeF3xJkA4miyXIHilmK
UGtdlT/irn9rEixZuMTvrBBzahtHD0Ob/4QYyegdAKWbVtumbb6qyf6g7/E1T1kWdNFL5fQ/bJ3A
f83HB9Ya+Y79o+YEgFMyHZLPsLV2HtOJFXIp0cz6S/F6+u5IgzMD/bEwt25qJgd3olvOaB/iQpzL
cSMFffXM+iziaya58woANvu2BbdmnAprE2le0bIbx20+RLwTVE2SIirfEfQ3GJPEwutlLmkmn4Qq
Ub04UTAWs3ZOC54mY15s88RgJ4hDJrzMb2XwozGcnQCmmresfGyXMyUWkhuU13tlABnUtACP9ufQ
JzZP9bM7mZ+IZrBahn5veHgarCz/Xj7ffhFUOAgdYnIZHBjZzuvRdp5teCV92HP0cZjCDdZ0VppJ
m1uTG3WkJjufdodAt4SpuoQNqDS+i4qfoozXnKOmaKpu5WSsW1Rtv2ENoJSBsJyAyXdcyE3X5b5u
f0oHfaoNDNJVhrmcmmnT9VmoVBwyCXXg3vs2bB5FY5hfTR2sZ2Mgs5zx9sm3DkaetayVh60D9h3f
dzBOlRm9JJIqkKBIsEe79yKJo5uOSYkFXbEACNXPBQPSwn/2IuddhMwFAn8kFui/tqK/cRo32ZpV
A7kgbPgt5a8JGPZKSpzyYNM0zUirJktuCrZDqAqMQvAwrrQFgKPTn1YTUZKh1UaPBFPx5W6dZDzk
mbm1mfBDdAycdYgMQruVNewLQ71VczQcqyZDpTOZT+rorZLzXccicg+pk9ioTB5YAuFRmPQ7xhs4
pLVHhXFYr31B11FhMePupq0Jsm2bdrfgX7d9R0JqFM7HiFwBfovjCi8ugX0jfKyqoNqaPsTcId45
RXBXhM27nGNzO9CguzEwJjWkHKSrCTZa9MAwPTl5QduemN5gY55/Mgyiw4FdRdGoW9Pv9d5yxxfe
CuTiqnuphuGI7efB0PHLIDDwYt8JQAZzIlvgSPE4YPa3oK+yWAP2nfOXc4g65niH/Andp1ksqCWf
FSzVVKJSv4hhyvG63QBu91AGx3kesDezIRSVxXh+YFxqtvaATuDcexPGkEJFlxTdChq3Jfa9mTyq
0vqiLDc+C3X0ktuaTfZDZ5IbDukWZ2TW4iFdBS31qCMnrIwK9hVo4PlolzNgWwESoIzxSqHmlV3G
OjKkJMcbX1pkoUHmj20xnKteOmtm+K9tU1CXoSDffjutxhLbRDQ6yugxi2jxs5DpamaWE/xnKoQf
XJqAZjQRbSCLFaj3TpcOu3Q2/qrnmZFSRPyynEdvXcj+qFT3l/QyZ4MVem/H4sU2PtLE+SUgWQ+5
JGSQ45yx+uhM+mDeegEJOwNMREQZm5zTV1vxts6huxiIbTF23cyldMRwQmfXlcFhaNrb3hzFxp4k
4iClOn5oRlv0aBe/M9WgsyU4Jk45XTecQ3jVWNvEx6aDMRMiok6pv6Y1bu+McACLXO/d8RV5Bo3Q
MTTc0P4rl4xlstJ/ogn03ZTjK3LES5dTI4wXpt4bmQN/BI5yM/00axTZtGNJUzO1oRYOmk3n0wpv
HOdSdJDG4AaYQ6A2nEN5m6bNfezY4SqEvLjRSb9rc3WsPLT6wI0/55RdW5e9Dyn2J7/7aEJvl7c1
c/nSr1hQDRcG4pdpZHIgqsB5YDarrfyXk9MbmfhMPbpujDcwzLfBnB3gpd+5EaHQbO7N9cQpm2JJ
eacCm4UWUqeydmFDKnCQ0MFG8wu2c0seDQZMEB849wX7wiRXYmdrxsSYT9Is31lE8KFI38cqxDts
9Q9eLp96/bOB4UHXAfBmHwm77d7h/PtlnV1SGoI47TEvx7IEqIESax9+iSU6trkSfkoO93/pUEqi
BRU7o6U34sCuz0D32w5sxOpxS8frSxSRT8pgZ5Y2sXNqOcdNi4O/y/+qaN/aAgIwN27kfNnTuJBy
gX33kfkY2qI9jgMlGM3kvFN7WMiQuAnTJCTGTpuY4ifwYnHLlisHQuuzpU2GF1dVUNWAKbius2rn
fNqo6iXymwqI1/zkSCM5RXx+WfCl8baVJcSjMWx2ddrJLS6ZvWxbJmv5wbRaYvsMcGjnot4ouFM1
yrrpR58O0bFjL/u7htacdT12oFRHAj1hhB97ttXey3v9aMC+chxxjg1r2IbIK9gp83VX1MC2SFNF
ZnpgmLMQAof+oIyDLPvuIQl4ZDLucej1zHADMD5i/Hl1H///7o//i1FbmizGr0/V9/i/gl/F5rP9
/D+M2peoaZb/GCv+2Rnyz+/7V/+H+w9T2KbpWrY2cZzgqv4fw6+m/Y//SVnhPxzbVpYp1X/6sy31
DyGwgWkW7ALvnYep+l/+bPEPU3vM52lBJsOh1f9T8YeU5lLsUaSsnfOl2gQblFKetzwyx6IWRCj+
2D/92RHtvSopm+SYokoevKH96Gzn1sta/Az56J9cslaegYSdjYl7YBJ4DMYpWVpCxaGWkl1TyR5F
T1A3rfbG8+Y7z28LWF7lZzri9wjM7teY+XSQBXNxSjLWKUMw/NUXMj9jQ7tLNYkHHSTzrqHlaEk0
T8EEqXXp+zX6Wyt+F1OB6C+LzTw27kbUmp73kM6x1vqrBgoL+ye4sYeMXuL7LpjmrSgbltYBciH+
qt0U0/rO6TLsvoOQEG7r2k9OjmmlpmhjY4HQJhiT7rAgzYesb/djVyZ7T5B8L9zIODhm4d3FpCFZ
4qHnxSEOTMOnXNJQCXgpdor23Df7aIwoOEoFwb4s+DZq0yPM2FrPbWtFB1bCP0Irjsi09+Gt9gPo
Cya+az36lIjrGUGgB3KQRdnRziw72uao+ts6Noxt45VMKHQg6FBuKLxHWt57Fa4eZYUH1wfwG01p
i68gu+CTBAKS9JepSesD3rE9igDArHB+IgFgcIBIkidXfI19wQo673/VNIvMjf9jsInHZx6atsE5
aD/FlbmpoJpG0bwbikZjY3PhxDvyNffpRJAIT0RHpr3X1Pwg9mgEHeHJ+b2/iVV/4w7DeI/zfd6V
FuCUYkyoQa3olZ2N9OxhqChqfrDlLhXdRf1pgfy+3ntqQ5Lis3czsibx8V/7dnUySjwcgh8YZ5VC
8kRLGPyo2UweQxOrNLzDVCcn35P13rX4I4VlniZmBDdU6wa7oY2++1DFN+1yIQCC/31B103yxz+v
t17vd73Lf/XP6w0+axu6FW1c7PwkwyGtm/U0AdRxR3vAv/2O688jWckt16tzZnv0yTmP//Yw7Hix
WMzdW2U12en3o/j9UFAiGN+3lQVLhN/73z686/deb7UTi/2gWEpAlu/4fcP1nwHVb8Xft/zx+P6+
pzG/KofFcRCgwfxxxz+u/n4Qc4OTyweLNUooyaHLnvN60bBjYLQLuMgZJnHGrg7aoM88MhNJe8Je
keysYHzOs7OT9MkfF8ZkL0iVlK8ZkG1QxWqUAL42DphoLH+vAZ1ev+f6VWo6AD+4ct72gX1SQ/NW
i7TYVvTPwKeLKyxz/RmP6SUai3zLIAcTh8gMEECDcb5es8LM3c4+IINWjsyc9Xhi/zQf61gOVAsI
nL5ARQTrqGy2zp7rWmdjuaBaVJ7pTg2W8FnTpW9KC2t/vZ2Up3PQiA6+NiasEuSthSMDEuKDfQ4C
xz5fr7UpMYZmmh7ZX3iNxQts8MYisqnOQQ553Bc8h7+/psNua3WiPo3LPaba/8Yt7m7SxDpEw0DA
Jcudm3Bgqm6GhPHs5Xmfx4XJFJf0kRGAzz18xTH+r7IBwDHThHS+3ut6IZzU/PufFvjnfTkk75Je
TA6e6SemOFhzGbFG38NZOmvIKq4HHVDy/ySqAzvIFaKiRSIw/058lCOrijOYP2Z5yXTympets6+r
Ids1FQ2eEzaQreiwYFzLLzRdw+cpDl1WWsVzxmwATA8XY0w8szRrDwAj95A1famzdZNxpD8NCvzK
fTQQTzRIJCNeF+o4RsUxnPLwHC8X/RhbWGHDtWCEs00t7D0N6bhc8wMxX4IWipLiYuUf7MXS8+zj
McDeVeOQI/xgzGdjMuH0ILSfWekmrO39UzjzpevX5yGoVsJG8Lr+M17e+ddrXxU0Hs8tzoxOBsMN
iQwwTbSgv5+BPHeA2kp5l9uipwM2c4C/1zszAprZ93V69j0eCT5dmLhylav2CVvvKuG4cZ7G2TxO
2XCwqa0pN9B9rW1eDrz5jUDtS0u9Xt9YtWWMOyek86V2/ZQK5iK7zE3fMHNkHHX952Ju3E1I6CiJ
U3ahcLLYDJrwsVFTnttgKoni4IFmxfuaiqhtoV1/UyR4GJOgadlVlSmFshPDdYIjWEgCEzNJti/I
cL1FRp4eaCm5kw55mivDHfkSQT5UzBjHhYVhL8SKyY/Z/NRDTwEeM86qtQLcast92OgV6Hpc+/uL
v/99/cb4WvJ+vf3f7n79p+TlIcDd3V1/tZatXpURxZL/9g1//Oi/r+bg5JvF28KI9F+P5Pr7rr+e
whi+WA9MegInom3q94P44/513phwPsl/BcJcsHQV1IzrxRWu/vufV+r6v33temvX2yGdKmGaspkw
TPIavnB2eaBvrY6s9pSOTBhjPnDOV5UHX60fUKOYVV/OrD/oneovXRy3m6SP0n08vytbbDGPpsd0
RMAlBozFwlOSfQ8VYtLsD7WPfF6ODt/BnNegwhW4eFTuGqZ+x6w03wyvPjpsgKNm3tjAmVDGqKBQ
unzsnfxAafZjaw7jyh+AlgRGeGeUzHlBvSXKijZlYQIrBfW41BFtnSAz10TTmACZ5IyzlKbbyG8P
KLuNZtYDWwETC/rZ4FbH1AB4DV5z07T8+MJRFJRU5ZbJ/PuQx8XGCGO9w9uS1Zm4aFl566ptnk17
leT+GynXccV5uT04hTVh5anwhgGrjIt6hy4/rMPM+MjKDBd8pEBGjS5TMIhQjTKzTdEAbiPE3J07
RtWCA+FKCDysZmH2vOxHo4ZhBIPAOxZcgj2awYMW/jFpMSeJQUWwTsZjGFmUBNFJvZGV40MsJHRc
uNYxVItaKsS4iHgGgh/4EbdpsQ16YwUxdXhLTVZgfkryPLH0g8HrUEdNjGOEJEmWBILPSJOshhCu
pDGkWMibY0L/ZxegBybMn1QBdEQ8OSaKQGCXuGZRmWTWvFONjiXCB2QXgQxLJs87+Snw3LJO0k1k
YFw2+oRZIp3v4xyXu3Z2PqgsCG5CUTe7gbcnazHnflJdds6T+iN/pZTM2aBd7AemeOtMdO+NQxm1
N+qvQYt6K0cajalZ3Jf4Ii2vgTM4LFD4ASJGMAZ7LTCXuk35IQVVVN5Fu8N9qSFAMFZMjyYlZvMA
w37Ac5LGysaE+jbP/q+w8w66AKqpfUA8FK8cvdk68IxZlxr730rcmHOfEuEJ71r6ctFFPDYNKQO9
IoB3qcqTXYj6hX17uEi1bfGXtmszYHxHRU7I3fNPCHHRhqkN5d79Opyy9uzFzlmUXXjJRbr3ap5B
4vdr+g1BGVHb0lu1d2NF/dGW2NMq0/oY52l6cKBb1mFSX6KB95Lr+Ae9gFRUyxvULcVdbfRPWXfS
SBYrjxMcY2QGVsr3eKWoVtkM3osXGjRE26Nax/gSXd9K9wQ4sOtxR6HcAotuZuA7IjOUBCOJWbxM
sePtQ+bVsefuTBm8mJV+teOaj5QP25HJ/qEb5CHsnOiksU2pXF8CQqGoK6daosnS6HPHSGBcqf7Q
5HDpSPbCtwzi7oCVkMj5tsMitRIp1DVLHPrYn16p6XlhvPs5OhBsxhRvXuZIa4/mW1mY5oyWw4qK
oEnkLrkKAhjGZpqUJrThvYyN9RonDZbiMvW2QV0lEKUTJ+a5nXNGdnLYM0KkqiljD4jp0r6JkzvG
XnjxwhCGlgBDVeZgOm3m5HWE0dYL3v0uFcehGd+HqqjolGlvw0i75w4btQuRQAlXgA5tQ/y1LWmT
0TM+x7BOd3TO0C9Pl2U28bjjEl+dqrJom3nDOqNDeKeC5FXhMNzKsCBHS7vXWtK0uesmyHBYL/ce
lKIdxlGGJ24gt7ifL0u/VxpQDqQQwnJNb0DRwhiM8JwVAfaMUUyMLUvjMisC9xz2E6PfmW1hbFoQ
x77juTf0DVGLoXk/Go4LNU2JjbO0peeBe2+wks9HnazHTzeg59wxXA/+EFu5WEIwJzzEkncZp8oS
uG/tHV3xl/S1f6BADxBKwLTeTir+9i6+M3vGlkyzq1Ca+7xJM6ro6Rk0eDViNYA0i8qfgTrH7Zdr
FQy+RyfZ5NH4wY51vLY2YhtYUm9hQRhnLnzcrcTj0Ad5B1v9pYb7KWNgSIbt8FMx1+FYIBzsOT0Q
rlmshmR4DGf9I+9rtQax4GKA5IjHgBfLVhW/m3lNTYif4kXvjzPQIdbfdshkuAUxlMGY9lxri96m
dzhWfgaUU86+/9TwpK+C+8zJ/Rt/CtzVFNh/hUgYK9lG3cGKoZ2HQB+dkQGj98Oq62NNGPFWGzbQ
szo+TQxJ/jd7Z7Ict5Jm6Vcp63XjGgYH4Fj0JuaRMymSG5goUZhHh2N6+v7Am5l3sKyq7n1tZCIp
BckIBNz9P+d8R5tMHvPmrS1ZlETX/aoTQNYFTzR6XG9v4uU4GtsDTU8YS8n/PbXoL1s2D3cO6adV
YhY/QosVMIB1YrWQlxq3SA+0ktPhQwU6MR5C6UeHtm+RI+hOvYZniq2UloES+gWxBqs0b7gKLo4k
fZXIh3LIrpH5EA36am7GnP56A3Uzwjlb5txOTPEW2fnL4PIyeIgiRF03aR69uDNBg9JDbevLh5qT
J0E+xpoudRR1ojBSyl2K7QBHaUjvdum909PZras+OKT4e1dB/MNOq2qjxdCtF9pZ6DfAplSQbHpq
6qhXGLR3pxSUfwOTTpvKxWBj1bu7WlbOVjbeYynN+6zk7WfE4NqzUv2k8O0wJDkI39H94c2x+SCM
T1n0BwwrAXFUppszpyGPDj+nsQ6Lp7ZN2VjI6Q7FkZ1/EX0vNZeXkeFJJQrFFnkGActsvRY7nnYi
NnZbbOY6+Rwa8eZ1zE24icCggQWynYGKcqWc84q5Vh7ZvIiGfwikEa5YGMuN13PbhdzxvSskeRVP
Q15P4zc/cb87JSKKMzLYsp2SrAFDm+i5Luaf8VyDVxU08GhPvs5ebR2q2DiEaGhVxesaRxYCQGWC
+B7fu7JgZi+n9IAbvYvHhwSvGtCkHx55lDbdy6bmUY0DiJT3rjGyjdsZ3BOJkCRpe0P0BkM69JBN
kQkYn6QPb/oQ2paZVe8lM5rSzB6moXw33Do9JF29mfqp3YP7AtUVRc8yLSYa39hy2ZmEoNmyQNPB
FhLv4uw7U7G6SwJ5IixHyTZOxsG94iUAv90YSzlRT3afCEcA/CvIQu4fJr2sVQYkRs3fqnKG1Otx
BBpNBfOUKD9KGARN1zn3fnZIiDnjewmAM7cBadw+DDaqDe+CfLydhl+u0yF9ERpdD11GxdvcLGiT
+JvWWA5FKx5Lbb5McevsZcwR/itvVTnnyDm5NAYe37NshrzrtTzNLUxaIZe+8fKMPxAdWzSvAeWK
EEf9T6OrPlGl2H95drACU2atY4wm27iwAbaEN1UghtupYNRhBOEanxOnz1jSDwQ4s5aSGnfK4UOZ
Mnz3hu7S3qcKclCCFXeTy2q+0zP0AeKKRA6RA6p69s5E858Pjlm91x7iTe7gwkmh/kTW1iQas8Zz
xZHdd/f4SjGbYXCgIYVMItCXg+2L6BZuBrSyfq2orXvEO/rLLoASjJQxcmOj/5FbMX1VKRBR9nVV
Zn3EbJp0OEKo8Vt3lzY+Bm8OpTtoNuNMqQ6MPN79p0Qo5g786lM67gftf8vCgN21TZ2hnhX7aecC
LguJzqVnfUarKekIBB7rXE0jei6rxlm5s8S4EwDc873iDUnjsetVwkqLd88N2jeG4d7Rg4Tb7UQG
1I7JzMa15+TYOfYL3pVzS0ZlY7V0Lbs07VmCYhKrZNXVkK40i6IRXbuovukVOHjfABsh3Epsnbq5
2NIl7hNCOZ6DDWZ4bCmLacXNsEf2BCTs+AHTSYGh3IYlMnZPZnTxrHJp2pgpHYKvBZVsEaoMHB1Y
M0GQBRxeiL+GBoElRqXfVKiIxwzLS8EJJ3S9G18xCRzq9Najk5UpsFqjyNwxej+7ZAytmB+HTdWV
5wkwVnhrE67GQSG/TSMVwWOlXupgeMhq8dI4mh1vF8BpNrKH3NKomfXkbsnjkNBcxe85WeR14uf9
JoOpTdUY0SpnP43DAxQUeagN4iey8c+zTr0NwlmRnpTcT5m9Mx1VHrVvDztgMlggWlRIq09vtC5v
coUBZLlb1PXEac4JnYNiyg8GordfgwiTfTgU8bZ2bGRQc2SemTlspSmpDQz7Z42KeuYQhDGP4X/d
skueiY8W9bEdeTg/rs9098pDEeLfjtzgpWd2/c2Lu/o0OnLG/LKivrL86eSPGpchI/lI7sF3PyRU
Pm6nFjJEweKwqaPPoqbwltAuCXy9JtU1bky/cLeylhy+WrBsg1WWvIplsatKChyw4BseUQumiYyw
uoNkTr7l1ONh9yNiWcB8akgbb/VYHUKFNd3j1oE/JltDTMDdH95Gvrjipe93XMnuMRwHvJv9XSuV
hNALQzUPjCc/iCghMysO0+pYAasPYMcKGMRDWhzmeDrLithgT1MeS6t9makIhncuYGerFjPGYLts
8xmRouz7e46VR5Lvv0KwXYeEKgHu5PR6lBqwsc92Q8wBhYQzbjKPe3DPWogSmpFjD7qZgUz3lCpl
n1TMoadIbeuMYfGI1oBMYRIdjXyaJUhXN4uj2QOrGDQd8FuaGKJ+GFZKe8zirKKGN7brfQk+P2R5
1/6p16rc+cnEJriUwB64oCynPvg2QmsUuNPWTwQUuaFmCVxAAJMbrvtgthGok3WTY2yVlvvp4zcg
Rx+9JelBdhkOm1hAZdDue5dX3D/yniMG+LbE979PUQ0uNwdHMJBk1O10EzBvXkcKt95UpaxYebDm
GeNo44CCBm/Sj95TG5bGxtI+qK3OtHcut/7aLCA+jmxVSvmC8U/zHNMkbgdL7mwx05ilfcp0DZ1W
xfcEqI/s3xCPTFJQc/PuMLK21Eub46cXWhFITAgIie41m+ALRa3x0TKksMzRuSgLcPrSjIhxFnc8
am7uYuiC2NfRH80YcCK9konPYI5esOkWmyIeM+Qkom62M3yvatCYpEtf5uYmSrvo2sZldZfkIIhm
9ubbsn0pST+xnjDI8Q16eESzcwnTkVoscedBHN3gUQsR+IsnUBxLRo9tqW2W35TDDHge7e2czT85
Cs6ubW5LRKN6yu/xqWGMshbAyZ1Do7zb4UjPFlaYDrx70aS/AMXd9kX/RPrM3/oekofV1TMcCEGw
P+q3+AfDkVahBpa7l3AgnR2vJdSTPOWczI5woR70THjCH/eJtK+tGaZ79L+anTxnVTrNXafYIU6+
MBWtVkJ0D93yJmUeuZk4L67LXJyGLkrOg7/KPua+XS414gXW8OU0CmHYgHxLNTYdMCX70YDj5Nga
36oPCgaCzDZAUt2b/oBbR7wMeKa5QsFXw5/7NQ8OpXuG4I0vzXXzI4z6vRMPj5Lgn47Gn+6sx308
GadWNq+UruttWdXBOnYC5ldh8KvQ/rirG5ibTm4dWDYXQria1qgsdEeP9K5NFN3KxZqSFPhg1LI6
ysm4MxFmSR995Cq6tLJ+QrxPdngOoEjXFqPoDOyweBpywtiWUgUzex8TVoYIKbCE493yzYgz8Pxh
Cex/Y9Oe8VUD23M5KkatIGgMFAtjcXqZYnBOFj6pYahuay4R3tdUSeVDFDM9zl9bx6HxqCZiwGKr
VhZ2BxYqx1g3ZRAcCl1DBS3CU+RPRwccIacLOO7ip2v4TzggbnMDQ0+Vjd9xk1OaNMlmC7zGTzt1
ZTy5MSKVH4zisVcfaRMP58Zx3ouu3NLaQ8Y10fEK/4559Maf7DHTR99DbXR1f55lddR9yxSwBm1Z
gKKmMpaQG4e2RLN9ZgpGcLlXiyr6OWON9D3h3tj4a51GKSYv5Z0dIDzHJPo2cTvwo3HHrgmd3QRO
ZR1cqGR7+Fo/s4hqDavNf3YZEnjcaNAProfIqEOEK7aXpMhxe42GxpPODW1jdAZzyajctHNV7LI5
uhJNWJre2B9SdryvZbTnDQRGfcCklifJ0YjLnUxEcshy0lRpMz1PnQrX6PX5bmrlsUua9CT6dBMU
Ag2qks0+xs6/ePNdLKFWchHGVaU9qkpb3IpUXfDuLHz7rALvI+KT0zN9Uc63KsSHOZYu+oNHdIbt
K2HPs9CGIEw63BmJ5R8qhx1J2WX3gU5ZM4eWPu2h0xsF9566Xiz2zuJCtoK7LqdLwDX7tRVXu76v
govjPVMcQ6cWse6VkUIyLU1NN3K/L8zyOyer62webULbt0MT3IxTHTIWNKiIZhbWMynYT5I2MidX
V/xd0XoM0mY7uYSMq9gEB1ve9OXPZKLJ3h2OtmLdVE4AvknbLCeEAT1AR3H16OR3g55MhuQG+9kw
6ra14cM/L0mqNC5hZoMpg2E8SAf3GO6r1gKKTzsvrh0YPaZ5J5mW7kuDEpnMJTYNOfGa4C6FxbUn
9Kb3ENKgLPazv26SnAQ55qdgvHgh485ewzOHVnJfyumM2Qlv8uhTLpKPV1vSOFMLRo8uzQymWTON
7tmij4Sfk/J+zuzvaFP2yj/a1TSS+RawlbOEKfTgQosh3hsH0QP35l9+HDJECRD6oVb2u5yDEkCv
YyL9/C4pqktl2ausi8pLqSEyhUZxtOasPdhOf4fyv5j1Qe6mKWAvM/QY5OQMqnuQtUZUBldz7L/F
DU/a3GU8wZmW8O2gbDZd/MJOxNnYXNS2aa7jJqc/TjFSJTUZAnoJlejpa/D2htkPd4minQGiKNVh
ZkX6rQdWFra+xsAez6fBiBgj9JHes4oz/lTjd58rAUHi0Jlxz/Wh8DsIrKqefXGdgXq/qSKBjk5E
3qA8aVIhp6XFmp6Yf3389bd2+fCPz339FxkZGN++/s/Xx19/+9u/SVCxMfZja/76Qmn3yUwmLM13
hoS7t3zn3x/m9+/6bx9S5phPzUkRLPj60b6+D6shIvQf3/z3/+nTfYwFM2WXhlsTlsuhz2TEhnf5
Rn/8fL8/TtlZFzMwg92fHpao8JkzU7L/+yN/ffz7P/z6TRRM93gIafdYHjpm9MRT8a/v8se3+nri
vj6MC6pX/TKkO3B5mv94Rk0Xwk7iWAsI6DnsXYYNAbNK+OXvub1wOUwPUl00tAzvelzfucHJpWfF
HG3g1QLqYGcT9yt6DsXsme9vPMczN/jUA/Ki6d4zhUXqgEnYNOvnnDtc2tkbYUXAS9myxhW8MJbY
YZuC6XBIr6yGAPkefJoRavAhC0LYK8vnQDeHycHP4qYPef8BkJf6rrno1oBGbkxzkUwmwpaT4QO4
ii70Yp77Jv2xSBjtZCx7hfpaO/P3TBHh0Y17GWyoCXhJVmwxfHdnLImJgs7zfLZYn9Jo2KieDiYG
FKuhCO9Mhxtq6uMQcNyEqx40jZxrn4gsG0B4hRG3yJLc/1y55yYNTm1DQ1riwNtNvD1MJ4CWeXyF
ykfq3yPsVhf2eeiKj7nl6a2QuJwFRmGOdHc66hkTKBWrGXKNz0VLFe5ITiigeUnuGaRZsAym7w6z
vGmgdAqz4jqyxwvWHOCx2JJ62B1r6Lj7OlOYCmNn56rpDVsOJwe8tFKBYDPSnRhViCW3RTIXNbQk
72c1OOOmb6afg18AWcoEN26H1FQasQZamjrEfiakYz9VOdvbmjvZpu+JSFbftMkUdJzhLVlb26aB
i+S8exgyHW5LKw2w6yOgp8mMsT+Q+8asebwMfntibdqJyYBwiATojrtpn3PcwLcJunsQAZgG/doQ
i135InsaQvYVHr19iD1vMxZeBmk+clT7ASZX5x8Ti9rWwOKB6Rb8ZuINFx90UALIomHE2YxttLN9
VHlA6DfcxsCqYF5wO8NYpwXN9F4TnMw5vK8VQCsscNV2VN7L4NC5RDZmXRp5s+umHV9FZiLEvyC1
brs5eFFzfXKz7nsxJnfzhGopYv1mjtrbuhaBiBDm4+7L8+TVxKz+5D68+9259x+lLijWhnLxf/6X
vRj2/mro8yDCOkIKh60Svr6/GvricKk11wynpgnRpQBcd/JhNyze0bvcxN2RiPDJrRtnaxQUxhhd
HO5kxFQYUDDJcQdqhb1HQ8EEDygfgJMR3IuR0qPYL24zLoTKV4/cCqL/5ge3zH/zg3sml4MjXcdj
7v/XH3xOytabmNEeEYKzo+G52DXI7a/IvlKdmlLUqFK6a5I8viVnkJwmJ6j+u5/h3zx5zD88B2ou
Ghq7vL/+DAmpcm8EwHrErDHd1rl9zKw0PrLzo2Zh9o1DBeqCLvdHaTRsGbR58m7nuKzf/usX0cH7
+fcXEaso5F7LNqXleYtr88f3B85OvOTW/yZpNYk286OjrqFZxrIVR90hz5vcBAeVvvZzVO3Jtz1Z
MmquMrPGQ8Kwpa/FsQ6Vce2DrrmwoV+1JSbyCMMM61XOim7FJBIibtM4Qq1r6EfnULh0zA3qWhvK
JqGMHt4aaNJlHlJ3lZDPkSBTxqrZZ0G14Dr4I1n+6PL59b/+tf/NtevbMPYtYMHShIa1vDx/+rW1
2cm46+Po6FkgUAcF3ycNSJ5akb+racmLxdxe+mbgbNnPB9euj8VYou9TxBg346UsIlCH5iAOFtiG
Yyiw6PdRHKzaOuz3+RzbB8g3jzqsnN3XT/4/9uj/zh7tWBbm5P+cY33zOfzH6bNVn9Nf3NG//7d/
Qqyd3wITLzNaKep14Pi8G/7hjvbd3/AnCyFtbCm8H/9lkRbWb9wjfF/abmD7viPEHxZp+dvijDY5
P9tsJ0yQ0//EbP/j/qn+9vGf76cW0/O/vxlNl9maBBYj+SJX5l+vSrtpy8LRLoGRcQT3OSHWduik
QNzo9GkpYVERk90S//MWfs6T0XrhxkiK4qRoPdRZ2DwBEXzQUcOxuUuptVYDvdRDhx2spfN7hLCw
TvMq3amRg7/Ui+g2olYm5k1bje7OmmbGkq7HIA+fdhN49d55TYeiPQeqIu9eCBgDxbImdz3lKjog
6GMT2w0SZ3psvodW+tHKKr1XArKMUP5NWcwD9dbZi11hsxyMoDkTk2QqgN0Yx4VhQFsj+4vocCfL
rruRff4k6/k6uVid0YeYDrPaGqaJ+G8vPXjovEiqv7iDb/AD6YaSRrse2dkzVumEwiKsQ7WPxuK2
T4LwCSbBD+SO94Y7OJ0psr9rUsgK4CmOHOjlymCKoaeMdYv8MDPDdH1tGQxVtpNSioJDSOFMwdBH
kVo2cgKfYF4fW1E+pbPlY3RjyutS+o2BmM6yKC32bTQ8T7otDuWwl+FQ7u2BR6494uRRQSYSBglK
LHHx3oheo5qYo2qDpxbiB4UcT1WTMm+BOlHE9LYzBzTKONl7NchELZYTogWJu5oJkfWsrIRhV8aA
Z6mkwpOBLx+1JoVxk8URNuDTPImbthcJWmPZbxoFMhFa2cpkHKvRANnn8JemI27UEcVfUDZVOqw6
fyx2/rJfyMPsnDveWxfoco85ohq66qFCE6Yrc2nLaZkV9lG2EgW9aF87jAH/9zYNDQ+klkWYPOVR
CoSHTeequ66bDqbN09EGjLUUNK91v1RQty+mMfKixMep4+dk5ydh3InDrOcXIHKcp+d8K1NcJzNu
/ccOlXZIwivRe+8is+4yDNCyiWzR4O7iK3QsoDZEbU52Nm7pXCgRuXl6++IZ4xGgiNbbpRNm94SW
PslozektDqgDbw2cTvvEci5oSJyjKe2aG7nRqE/x/GKPXGqtyPdcwyNF8VR0kGrrZnnqirRDWGuO
zPLW6cg2MyLKs5uZTZcQ5shpJBu7IlDgQ5L0Bse4nZLstUSfFdI/50vulpQiWGFcWS4m+GEExZMF
ACKbIeGa74cPz3utU6t/1MY3F2fb8qLOJ0YtvKjUpqaI31TV8CRlc/yqFf1GzjDPq3aKvKNwUBcR
F/dxalcvjZ/t/Eh5+5GhFUstL4HXkBOrrPYx4lK4yNCESNZh6sHCew8NCn2QkYtXdPdEg9iu2Uyq
QJASxCi6mZRhBmaec1fbGvU+bA1OEYDokoyuN9Y+EgQeehUXDxSjnmiDYVvzoS0AnGAMjXucNblD
tm8q2mTbaWp+quDgzPmGDNM77UL3rcONJGnzx2mYows/ir+O7qbC0EzXSvUooaH5E3FQy+9zPF14
dyQv6cZU+tOrkHhTvOmrweWfdfbg7jID21Lo05CFvpJHlLYlI5bTMI/x8yQBt0XlrHDhlfta1KBQ
BmAB5QBXtsg/cM9SDzLRGUSOkmZ34JuKPHDoUrA5m7y8aQu4g1cBMKwieduWo7Ejttoblj6IX2jw
Cds5XmcZzNCz6LD2EWXcJMgvTOgc9kNxtpN+D70LpxjpTczmrXAAv8sX4BdcotKa8TMwRjM+oR8/
R/NC5TX6o0OaZEVjOIN2f48N+FNSfFSH9KrbprGVcfJhLAIVft0DKD0bQZRtrl1lH62ih5Jyg6FP
8I75BvD6DguiW/MGau3stuqg+Avguut+LCpGpXKXJeM5b8FHecs/GiN0/LGkFnguqNps8mCfuYTl
So9YGwPwLQ5jcnjvtmPj+Ig1W+ypEStcv09Sl4Q+SFUHDpdCCV7xWIYBXaX4cZg2NvqaWcEN4gbC
6hCmG1HV4U6XfrKqEii/OfDNzZBEn6lRH7RebqrJzyjur1EN89hgarQxLLpE5IScYRRYND1SfmrE
+tELY8sgltuWUYbrsopuMpPwn1e6sK0S+Ys2AvviETcF5uq9qdr0Lo2l7B2IfFigTmjejEmzdwRI
8LZwOPovlvYwAYOunT7fESAnBDyR4y1z4xC19X3mi/rW743kUubRnloyrDk2VjS2+fcjB9jjwBcv
bK/pdWqz+1bV/iplVTEqo9mLyAjv+w5RipwBuI0kwz4mf47AqSPDDq+EWUYIT/av2cavH+IUAgGF
jcROGnVtVNme5oxbU8fbkzwkpK0kAeYj9VlV4xsB1ompsrtcBrjr4QmMOACLvszwSnCj1rLc4Zi9
IfnYLQEMYzs13Ov8k2FgRY0r7yb2SKs6SFirMP5gtcfAujzcWPSPY/u9Z4a86hlbw8AYzdVsNtlO
t7Qh+FXyAPsmg+p11VPELDTAgm4k8bNqWtylXaEXUtqw/nozzkzu+5rxDe7o7VjF48aVFLVmoB5E
P2IaG6lsG6233AY+4+UByacROaaFSGj46yEwFV4sig5abjUmD8tVTGN8Mt7o0pwPlhf+wHxIBGMC
AuwMMlyVg8IvJvDm8HyuCj81D4SKHzpDbjxHP/qjvxdebq+7IekWv/P32QbzNFjI6R3EikkOyYbA
7LiVohzhb/TI6I2hqQknQCuV9YuFmRDfdJPqydi1nr4pAJRNCtEt6TpgukX75jjouj532yysEfxg
eAjZgoKdrI8izL5VhPboA11/LWVOXHYnG3McuWa8wgM8h5HV3LdyBjmmvQdzHp6smCEwiIgNPFdA
oolBa9+bSpaWvXS0dp2OIZ+qG2daahmCiV+MJ5fwL2CmuULYAK3xrTZoSMGL60IRdvFDydt27tpr
Zbk0qNgnk3Z5xU2OvYmx3DqXLAyQ0rw+ku3DbspUbzLPrIXJOl0Ag3XtVeQZPF5QPYxr02NWIGQA
DyAZ4dtWSXXbKvjwOTaNh0l2P+RMpo4j1p0FvL7llP5QlI8VQ2OQDIk6Z7gXqPFghK7dC+D0U8Ha
+FDODmClrAsOpHacfdQB3mM0VJBIvKtFAws0m7mjRmsp2npje+Hw1EonuGSN8zMNy/kR8CsOCvNR
j6cURC3KN39gw3iexim9GcjgPImROQ0Lbn/AL5/Tjm7Pu4i8z75uSR0mGDVdPFaPHZj9e0jW+LmF
TYu5a3EPTHgimtI5hjUMpakyWbTd8IklsboRYWjuoj5uaGMbfTwktn/Ee4VeneK0L+fOP0LIc69d
M7/hWgu2zB/J8umBfDKqd7CwfUx3cp/CLNuZpaXuf//Uwr8oB7M8TxMoxLgTTzh72ZM1FcxSSLYb
NTTAdwxj2jokjyld78Zny+Dta+VhyuiYXyEexQ93QlmLB15cuwOr1vxQdeAC97dBJJMsJyHsEUYs
7BMWsLT350umQN0PGW9XivwGM9toFNIEwQB15yj9at4avG6rSyMpprSoKFnsB895nvuAHigbQA7Z
QYC8Z+Z66+shXBuzcarhGWHRtCLAet6Epbt7cmDBEF9UL95IqVqbHT34CttBM1WdmXRsaE14yaOp
PQh7wBJnNDEmDlboYaDxK6msbwNRLREPzZ5hND4lXb16GSxgY3H7x7196OC2zBS9RciGqcYiE5zL
oqHB0QqOVlA+Q9cd9xm2oKiOD65m6MXcb2WxXThAFdc3HDjuy0jvCstn0cPmttEsdsiMK+I+/Tat
6XOOEynQYEHwdb3/xACC9OjCepo7ZiRuEe1aBLJTY1sfOTeKTSFIKBUOhKPcE2fN+6Yrkc0irHE7
hCoheUYs9Oh5Tl9p1WGDWGk8NnXXbKPENFYjpt9ppBQ5HTCtot38TN8V/IJ79iL+qudillmLgPLk
uYE6+76bbrplhwIW+tLaPjG7oLlt5nLvxu4Hm/NuK+bA5KXWpywYPlRWO/fcbs5tw5w/swdn7WGT
XgVW1F44TY0WRXK5YzuH3gAEUnicK/3sVxHTTTZ6vAW8Jns04eXY7nSU7E1WhMM4HDvyE1/7k2ly
miwU1ZqqqQ/SkDujGO5HDLGHEc1lZMKdxMTfxGvkiqsTJWoPqLjadBgXLdK8SKwm/all+ujG1qus
eUWKLCPrX/hE/yKGqX10hcfIdrHPH8Oqvxht+C49DivJqB77Mmw3aup+Rqy78+ADhIQztKbX5VU2
HFCz2qPqeazxJMYxfsQe7FDdc4odbQ29GFqFK6I7z0AdDfKCvusOwyKVcs3azEnQETSs+e0iBf05
1RfG+ZtoMPyjkrs8ipwHyjGXZZAKvYFmJDySv+qo2tlqBnechPTH5thu45++P9BzmFfUwkt7PACM
6A8+P/HG8li6Q5IrKwRzc7Uec45pAinBrZA7iSqSRtbhcxZJf91n7XFE/OcENQTnFnZ3oGMssCwS
T/0s95Ra5BuJD2IBkW5oVarPQVTjfiu626ESb9J2MG/E9o2oKv+QgWCBvURjhQKTb+pFp5j8jRB2
ve5Att4Os0fnPYc+cg3f2R78yHywEnSFxgH5x5HObnoRzqavnqIswWmRULsyCKPGVoqhOKJJcjUL
48UtXWM/8OYCtcHtIrFjVvwCIUe0HruWxtqmmcVNUuX2YiTA810n2d7KCr31qLxCg+n862zbV9I7
2cVtPzwG+mfm7VenwcyYgigrCaTdlDaiErvD5hgk3B90Q0+CHvS4YbQ0rP2QLbVsGO/a7PIo3cUx
dqVkJz1yRYZcoYxKDd/ZEO4/aosWpRJeEepSzXuU4ilLOM2GDdZnCWl8NsbsyA0YBhDvWJr32IUR
RMYKlfb5ilaXJ7f5wUAXYP6sy0PRgJyZMaQaNT/cUpFcKa/d9xpoNAcZQewcM6P5ZpdkyseAWkZ3
cOxdFrOUo8OwMofCOZeCUgEbV0TT5m8VwZvJI9bVVtWOBJMtHyYNV14AD9vmS4ypjoGvmzEqYQX1
lgYkfMeCffYckTAlbdAIutnVOc+4lbMLs0zGhFG8stsNOGwYn0Ql/VwF+zmgKb2ktgbojnUlSGDd
36hpxDvQvrBy/eqXFpQAxD5lsYT8TFrsFW/uMELGdwbmVAgpB1UFFDDB8lobpngsWrA8PrLwfgaC
tLbHb4Adzb0GrGhZTNDozGLDMH8Km9wHxZ/vIRtwDIQB893pe9+h0OMvrDcgsMJ32rmpFS3x5Dk5
hwlXYUd3ZvGj5xyuU91uHa8Gzh5/CKuwgAvRC0sPs1rLaszBwCW7uWNryNGPYsYIS5y+dX392LXw
cPIxPWAtJ2ArFB4fy72bRxznaSYidPP0JYE/tdJsDaB1ZSFyEB7vyn+fyUe9ZUsG1F2HVRtvcg8R
bjZ+xB1jKRW9Ww4PgN24xJ5ANm6oo21ABZwP8oWwEU547JMo5h6Hg4iKZxwHHEsYZ23pat2WoyuW
BKhaWjOoI1PmehjBCER5+jHHHJltgkBsZtIzJU7BQq4h3WwvbKg6fJrcGWtdUnz7OsWljZYbw7kJ
Wcz2czRpXOebHEYm+UKOEhKxMMrZMcbNc9ea426s/GA7RCMx2fvBZmxjVNpYq5zABVykQlHAG6WY
CdlNtHvRgQ9a9v11OnMVNeGZ45m7CzvevhiInWWGBn4N+YpRDTTZ+lCZVHIR9xi2qsEq4BWkRlQn
PlIDckI3mCcRc0YubSzrNAj6+aNhua/thAZq+hyJywafBjTAaBlVTj0i52hG+OAK7zHoMmOTYXWF
5kO6IBLN0wRl6qzT4i6ciO/m2CC4vgtSPXV4m3NwuvbVVO6jMPox5DSohyp/FHrKzxTu3neojCjj
9qVVREQ6Dt541bjcypGhS5DF00PhJN80QQVm5BPe2/qsACycyRWAKoKmvtOWPoUA0gm1oD2LenxM
Zsg4XCMqDcoLga1Vi5vy/D8Kxv9TE6djLuSV/1zBePosy0+lPj//LGA4v/+vf+JdYLhQcGn6Nnd6
1xV/xruYvzmWixJrS8uHRSCtf0kYjvebJy3Tk+J3mWIRG/9JeRG/EVbycCUG0uVQI8X/j4Rhw4z5
m4Qh7YDeZERNC7sFXKa/6YlM4wA5DW55jC3fYM7W1idr+WMQnGc78wULRAsQ0K5Npma0TYBfyDl3
8Mmvr3z9wbyGBayzhn98cjRi9acvf33h63OlxkE96jxc+fS8uwsE/CvExTsOj/XXx7//VTrt0c7x
mpVe6B1yZIxysIqTv2C1v/729Yf+4mZrnU47RNfbFCsljlyFR/Hrr0NYBRBOl882S1QsE2kxr3En
E7x1aXXxmkSf0DOODfR81pMIDUQuQT6sy02BRWsBbXbzecBiNRatPlkmBvvVHGKI5sSEzdKjFmsG
XEJB0rRJApwLnPJZgaPv1shOGf7Uc2sxYOgy/4dx6wjzDTRtfAOt7OTGjBuZiISH2BC4HTS1kHWd
33ZmfzeIONvm01CtJ7gr7CZYXQET5kQxIMBH5laT/THtKDm4oj0li4W56/xdwHEJHmf8WrfOeRoj
nBtIuStBRaYf0bhkOPqeMQMyf0fkZT8287yzh+fs/7J3ZtuNIt22fiL+EfRwq15I7uQ2fcOwnZn0
EEEPT78/lHV2VtWpXXuc+3PDcCvZEgQr1przm/R1dzhYVmzpLfzKcmcU1ivghycwxfPWYQuWJDRP
YG+7a70oHpDaZOvGZVNA1WbvPP/Ri4BhE/GCrEX3aJUbdAowgNhhahKu6p+npdTRC087gOxJt1CT
QEp2PpvpGruthnmnJTypEvMzwL+hTb/lY7ktExZHK6eCDoW+yWj779DPDxumhWuwteQYeYyDOneg
2LYfiRawDiKpuVcndxmIaXIXc21FesQm1/OGUgfCBDCJG6uR48Gy9J8oeRxsigayecZZZlarByML
7L52t1OutevJATsqXNxFxYDIZjKsTanrdLK1+YJorQaZVuK/9zTct/4papGXjiQDrjpz/GYkki0E
M3J2SSRGl6HzOSyP4kyYBsa3MlQQyRNa2fgc3nF3Jjsdw8P1QpkfG0JFSNce70WJapYQMAvaNbsv
K7a+QCpPq950s01Ol3JNQsuRoBi2/kW9bzqioFsY/bqV7esCFbwmhgvEItiKKsSwrTw4utFECI25
G2NkE07mZYeox37XOnUg+gRd/HCcHUJlagT/iYbgNnyA6Hi0PXpljPvh4dqPRtJ/5h2ugWmuHtp2
yeee6WVBPLNY1nayNmBmwmbUMwG8TqKmR8kOKbK5lPXQ4b7BJzdm9A+JLEy1hguxPZQO0MoUcQkN
Q5vdl9JPWpQ91Qy/tommA08/KMv6DlpYAUUvbIz84qwjdIRhAT10THDR4z795OygLO6GZCsSx6SP
WMUwo5l5aqTlEPK7mGLxX9VvPfSc0zIfoqcFmwlnQ1ZaJx36CAKPAadtp6+qClM2Mm/KB7SiBqDN
RiNuePYPOQUXFvca3Vru7ziBGLeg95ymt4bqla2YaQAv5g9TJfDOzoSNP8eMRwvrqdCd98wNiWwl
mg8vuirenQYvUYkCgwQGppzmbgCp7v7obBdggedgZca+sLEMCy9z1kAnTYqDa8IaiIiqaWdQ3Fop
TqG/FEFFspL+DYHQvD04TtBv4iMv9+Ap5D4mbG+jGWOKXx2NtDvo39V0jIr6jQY7gaESHD0LyD63
uDTiuMDxWyJZ40kqfDJzP2j7mD7BJhQ3QiezxBxr0FrC+p7brKl0R7pkvB/7pL2dcmta93UdHRv/
MRz96KVxbRAzUzIeZr081pxjopuc3ZzT0YoNwlemBLxXn+KTIvQMkom/GXrxZWR8VojoI9IWMBfC
YMRkId5Xr8DsFMaXKQq1vRGzcvbCIVbFhaEFFXwBZVlL/0AxDvEt54WmN9cBLBJkhIu92isp+kiw
9NhyrLXSjXZuyS5oHtTRaSFvs0EhalgN4Qldbl+i/rMHuOLklf6wRpaX3pnyA53ZaC2PzDOy99wp
kdhwp/Lq4s22fmrFYtbUwAW0iGXDKomIJPnJrAdTSdgfQIHBo6X3CgNtkZDX9b7M+hwvbuzc28sG
tmw2DalDx1ln3ey+SxXNBC6aLyCQiW3LoKgj2ys3eLlxlKM03i1aQGnplN/T0XUvKRDGGnXk2tP1
Zj3YpKIZHuFD5YQisNAL8McU/xJ2eGa29ilM6eEY732PtaVOF+h112xUZ+IBZU/JbLj8HP3hg069
BEiGjXckvZpEUFP4QRrDgjD9O7EosqYyy4+uEX6rKzEcvbjjLhOTslXEe9smDcZqSywGjA0PsCzC
PabqwwCXhC7IXNz/4nrZtG+EQYowVAfYPQ65o20d+OOJURjgiBEdBTHHD9OYIqJ+qUlhA7jDiydn
8gqYUu1HcvRQRgC6b2xGlOkiElDrbDbruzJm7kcg8pMquBfNxkAiuCCAOYN0vB2yn3bUA7sfzBwb
Fvgy9qbGsXkldOTg99ON7GgJedO0d+b81ROYR6Xq2P7gJbeT8mfpOxoZgQjny5hhNKnVD1Ez3U3Z
jGigaYmwS6dzj0KeskGhvDOtSwSyNNVm8h/j+cQ6fZs42IRsU70wd3f2k3BuEWH2TT7u8cbf4eyF
VdermdgsrommBNzpWM5F0+yDby+NWfKwlvIlqCaYEVFxSnVBdLD9yJXzJjx43krKcV9ncQCEs/91
yCgkMvrzW9e4SJv9Heb/jR2zobJ6zGUqRhOQKlioaqiOBW1CLJ4czNh4h8AABtzzbkbGfVsbH8Zm
zjAPgcRde7H/3scFYRtZdRgj29yHaFdZ6yxFbtPS7O5hExA6+g2tR7pFyLkBjoTkXQpYUJFXfkg6
NUFHuHXQZxrzlrYoLhCSSYAHVR4xlTgm0j4okPyzW0FG9b+HU6OQU4Zo3THKr8cBXgD1xGHQtE/W
/GaHv+suant7FymWfpQobJsHIpYzx+Ke5bMfrJVXra0p5TRFB20k0z61mwdSqDZhoeVHUo4F2T2Q
Rli/06GSq3pJjzHKXu3g+1xMP6GAhujDFrVn1hsmdIgGk6o6My9OakcbzUEdUVtSMYIJo2PJczai
FEGBLJyGD1fe3rGHu4QOJ05kQsiXIpYW0JOJcn/N+n8z+MkYuCZTz7FJg8iJ7d0AjHo0q2EJ6qnX
OkEvawKAjEOl6MzFrkKBgC7VyEEENO18NJPHKX6JajIl6eIBq1v+HEyPywobH12/SHZ5HxLIp8ZN
jP41SGtj/SvrZoqB2y4sosI30Mi38gkxHv8tw2LIvCMyKD+zjwWSOtY9cjSX2p2+OtycqQBWneo/
lK2126wgs0c55VqR17RxlM7kiByLVcuAYSOSxt3EIU7XackAipdMoSJ8t5rwOZ0plhuriDZcJIhG
LwAV68MQixfSnZsdMZZssxdqVE625wRKgoluC6aAuM6eaO22dt68qBEBBIgBQoPVr+o8moMKqs/W
9Yr3Iqmb/ZyDNNO6JnCpo1pCmOyofFf9I2a6H8RwNOtYVLdlqhM2buSBr8znkZ5uRh5hojRMKZK4
+K5h3mymzoefkIIz23EY+B7vvJhC0D4D6YwVl5Me5S+z3zHSwxeBrfiNOpAAcCMF0+Eku6wSu9zo
f/RZqG1R8YdRNqwnEf9sx/ykd5UZSPEkadIeI4I0AmvZRFgVSi2nga/vEXDQVczbeRh3XfoV2tny
ibhg2nOCGkxI6W7KMXvQlL0MKfqt7YFu0wSJSaTb0fFCuQ1KpYH+5F/QYLsBLUTio6Kv3CV7iSDQ
YmfAqzdNMpTpzeiAZrLokGioockHreme2g2CEiBfAwpzN5ffqCj8lQ1gz3WtTdsySVYSPG1dzN4G
x+KzYrHdOeYGi3N/ShL12A9xvq86tz9pgBYmlBXHCefInGtBk7QfVA8vuaqwXznNycYjj30JOA3N
4SGeAsPxBfoc7D1dbFtBBxopUfnI7KnDo+4yD5dFbpBbV7lH0jHIFx+JpSTY8HpRW0PxYCgDQ+yI
9uiabIXEmQvFqrL9mBNbEUaVvnP7dzdVnO4SE1MhtHqNzvycjy1Lh6P5LCuE9UbFyNXtpWjOW16i
EI3Lyp9w+dQ+bJyuSPbsrG6ScEDCfF/YOba8lodzzeipQhu0a9M2PnXF7JD9upR8qQjIUccgGbsv
kWuCJljQU1egmq1OzC/TgL5amWP2wjlo4e+d0iOBvfQbG/8FdRr1gk5C1PU0n2JCDFh4sq3vgLAg
pDkj6q6f5HlxC8OIhTNYz6ccjIA92Azd5FxvUljOQS0oqV2bCbDEhJ3l/TG23gui8BgxAAdQHk5I
AqKuByFiKrDQNh+GYuYcXfauVlT9cchl99JXzbgbQCH/+rpyBD3auAddvBxCx0V9kkfdWeDiXYr0
7WzqD9xICbrCuRSYGV/SWvVhmzMD1YXzNpJEzIlJl7IoFVkXjtUFSH5J8Mic6kDgABETVruLc0Wi
gqYgcb8mLEZBOAsrSEiq/fVRNjhQUBSrNfehcpXZTb2NSvRKpQbK0xxjyDxAVw6Nsmha12wrLXXv
AzjfMyd3D7NyNq4CsdUv3/t9uH4tT2GeRRp57f7yI6rCVOmkjMJhBu/GqcoCM3kwrGLiGcPpy6Lt
sp46zw7SKuMGit//Vi2YbqRd3JmXjLJWkcAKF6cNrBqQDGlebwPhBNwbsJgMVZyh+hI/JLoj85vs
6BWQ2xSXq7yOOZk974GtmApoQWHFXQ7hcpfUY6rdVLVzcD2IFKl12Rl0kx0GTwhJUeSHc3A9aDOt
fY0Ug+W29vvLDAqRa6sAZIYIxHJgvPtUtpa/BZCu0FtaH2GTRejZjOE0u5xUhGqr7cw5eogKgLFz
NtCjJgoddRGZChLCDVv1fAcl+xhh0AgNrFL+KLi7kOdlxoV1fz0UmvgUXfVow7hnUKU/E9mNlMDB
2lL7q2kJXahqpi290co9KoZgpCjdN2m+dzU138SceWvsSOQAZTqg10Upmacv2WRG38byggu07FrQ
X+iTNjESwg+r78TCM4Fgj1MkLmv3UUpKA+GtZSy51MvQvg+ZOR0J1/ve1to+9HsGU7LDs2/NFVSb
dCKNIauYTPb9UxebyIkigkgtNgajAYe/Nt5nURy9zO++lXhACazGEpuarw0xJSsLNSD6p6Q6ZULx
YpE4OEDTW3eeGI+2Zf9ou/wphinCuFtMu9F09/HA9iyMq/EyY02dy/IjLAr9q1RVQFPgdTIK81Ln
DI7stIT3GxlxMHg97MxovJWJ+i58D/P3zNayatG/0tjpT0PlH+3WcG960YKFKSCQFN7gnxP5qQ+5
eZJ3Y15YF3Yg6IVIuV2G5NhiWBErPB/H1GDnG0mCWOYI3FUUUU9MTmns6gE/IbvbTa1KdcjCuj4P
4RieIyu92MPHNMbZu2Gh5hGtQ4gDU3Df+fBe8wiZGnfFiHmRrT/FtsYE1TeOo8QaJsEXLu6FhrmL
b+/dqSHnt1oCSZpWX9fQ//yocPd9PAZSIpzD0zTtXWjTBP8dHTsdGE2ZZHfCMN7mTfhUzRNVLAgd
QpetEXlXM23N1uk3sTd8AjRs7uyyeY0JhcJ/sdxwNUCunR+5CCG5mV5vwlD26gAFanGIiPMOTUZ5
4RIH6y/Lf9Y7c+DVDIoqLX26folaaArukfZ19LU4TFNHJs4A4jQ3QM90S5eWDOMachYHjXG439hc
fH6zM6c5Q8HFCZjrokLJED1ny8pN2u1wiMx4p1V9GcCqhtUJdpVd/fDrS8a16SoN57kd1WKd6mVw
PTBiYQGBAsT4P18nyx1HxfdNUk3H6/evWY4N27OcaC1qhUKMkhlWQ3HtzGEVAF3642CQqTeFnL5C
IFHsnBilmk0HgaRM/t8QUO6vj3Id12ZW6i/XnU7FtsYtYn0/jjr6WU4UR9e/66hV9hKodtHjOcUo
5p+MCDF11dMw9GmrhDpxq9ZUpsR38Ob1Y+5Q5frdgX+Ppki354JBoBmSQeto96MO3aoHN7uZ6Rcs
+LMfPYLR0wRWyENXTftvXlJtEVaR/BSlQcyMOODRGXqG2ZMzmymbF7rHiVEgzgsJb5KVuksVz9Ur
GDe8Xcxwo3Dbhw5DzGkIbzhb5SafKpbICsoYYddwlbw5vvNwPEMPg7yqTpGXkwlFk532ETGucllq
ovvOdO/T3oLYt6TlKsM4uql7IVX1J02tbM/7jUN9J2NwjTmBvqQE9c8ZwBL2bNF28hZClk3PoOYt
WNXahN53Kq8quWlXp3jAzR8kboD+AqMLRir+YB9/By4BkxC50Ojk211N5LFBc5Hlsd+Nilu02yxZ
WIsaxzz4miAAUkuhR9ghXJNuHAJfJ6Hb9EjyYMhPRTSrYlHtwgnB8b8z7ZU1eOfMEg4oIvezzPxj
i063UNPASIN/359f7WFJIYQBPWZ3CskG/4Bub2QDo5hYdkmTF7MjySl25vDb3bKGzfOpm/Rs73bz
46jjAKR4TbdpQve6QaKcK1OeAcfQ2tRS/a6acLdisRTCS85kPGFxtFjKHcg6jDNwafrqxqFXmmvp
j1HQ0x18dR6ZB6zNunhPBt8+GEVIZBQiwLmdb/VGO00k8a5Uqz3S6H/cqpD5i9Tf+oa271LGlsOH
YHfNmFc0l2JO3iKqoksj+bcbhWAIAB4NZ/YMSR49LklnJoZtgsSjJH5sZqkBsuGON9s24oniCRj1
jUtN3DctDtTljSaLSpGouR6JAULYZXy5ypt3bvtS+rmzygv3mdHPi201+jbuLGuPLv5mcGmF+Av1
k3bzrSKBncGCBrgh1VP2c0hgYt04lKF+k6fczeAZEVYidl49vgIdcI8aFHnPy3e6A+oJnx29x74m
rQYg0tQNh4woW5r5gOM6PQZ8mIZwPp0LcUdcPz3YIxEN21l3bhxacWisGZsUsg6KBjRQkYcPWYiA
VSPW26gBajE1EZBqgYlYeD3gvjgDlAQI/v0aXC+qcUY9hW/6BAAtAWzfTSO+NaB8wJioiL03vkXx
fdxF4RElIZJ1HKmC8gCF3kADC8WNt+jbeO6zXpjGWsdl62IXWVFIK14swaJCjoJWv5M59XP8KpkS
IrYub7RJ2GeQIK9l+sVONaZ512Zki3J2t6jlHYMtm7yfEnSSs0/XytJ2Y9HIpwbFiubOjwqUJfsl
mIGRVZ665L3qWq60Ae7s7LwBciBNfDJ3bTNBWclgooNtDWRGloysph1cQhhIMWCtCGr+JqTNUiPe
gku4qY03wpn6TZqZz1ZrfCbAS7bkfOdEa1cv6InJaO4Q6yZ6fKq7utq1i44ro5tYTvoTtl9VT7so
5JqTnfWEgqAGY9ufiyp7IgPNAks2L1g9ih/sv7s4RZBjJOVHpC+6N9uhI1XPaAoTuBPq4tIYGah6
GjS8OwdH6CrhhoV1cp3Iw1xW/cZztYsQYfsYW8ZrNfnfykyOdN1iH1GVs2ti59YIk59RCq5mGiIk
8RI6gkf8VA5Tcl3EVFBpBCGi8UADuzm1RzPFQQPADOpYpiEUom/sT4RRAUVPUDaAYB10AtK5saWr
PNE+G63Z22FIOmwT7VLCQrbuqFtbZD7Jyu1hsmpfXOxQSARvYzmStiUMNtcQRF3jzixOvc6VptJn
xf5s5dRysUUxrGgi/QVmaLJnz3ycPQkb3j6C21waeBm24qrGjzm3+yHfUdPcNYa3rfMasLgJ18ip
b2Z2d7wQ2aOS5k+jnjHvDPz97vBtQDeFONzvjoXKb+InkudYDU+OjdWnVA4vg89D9LFUKJ8gQ2n5
O9GGFCtJ+8oQwV4r07hDvCGOaaWdlN0mSJVIJTIJ883z9m6EU7ziBl+ss6LC7byVIDEgkhmA2AlH
rGNn3bqlCarEZDKooIvk/lcbVrwys3RukLYc++WCaugRhVqNaakGnifZDtiSS4T7BEIixcSGxcU2
Ih0TAXtQZE7sgYS79RxvM5QgkNiWcxZiqMrdd7qbX6oq652FK34cjq6OGCupXMZBCFnNpUiMyP2d
2lOG3heKCaKusTg6ghkRGRxb77u710t0SnnpgvBKl5YR/NUCwCcSpbvcSD+YsIFRwlK1ontvbywt
fawrcLW2m116gjlWYmRgV3JJb9p5As8jS5DMZdZtnGZ8stwqKIo6RdUzkkkdM4GMCcEtmhYQfBqz
qLoeQJcJObq3npkbBVHt7lCZIoqdqCsF5TqJageq3zeV25yaBnJN1es3CQPOIS8/rK/Uzs1bQ/bf
tA5GZI3i+WgTkoU20tkiSXBWcdlUW5vIKXwGzU/WGBxuAuEkmSmnNmK6MLJm7PWezms8d1uv8D9R
S53chQWYDjXdHu+WWa6z05fWYdVbZNwu9o54Hy417u+Du5TBcPj+r6/9/hFtXmjqbMciUEQg1pMF
Do+YP0KRv3yYXGnsdBHUmhGOxLG00Nq5sxE7vrDm//Tz9YJ4L2C9y+uvX3/mTx/+erjlMaulmYBw
2l3py0N4ZnenL2j53z9x/d3fn/76I34/358e+vpDv3/81/NBSRPbCFQ1qW6g8K+/OCy0jmh5+sFO
UTZcn1pfQPrFjGquiIxnMZvJniSYcmdF7RdNsemAJTzbq8qrDiXV9VamzpczAc7uXxNVcTc0kWch
gboFaxNAiP2WzsP0HqMhLWPXPXtGZx80Y6ZjtexKfOSkdCf+9mG5xLoDrSTmquvew6VfSP30xyH1
HBQh189RHfg6PEC+FRu+YsyzfNgINw0Km35vbx2r4vT3718fzy3pWP96lHx5tusPXQ+Okf6fR/r1
RWumtnQqKmfuwb9/7vef9euxfn/+Tz/zT1+ztNY7us1eLQ10uyE/daDVuHKtydxcP42X87T57+9e
P7p+7frd66fXw/UBfn/6T7/7Tw8FewGXItRkxgUMRxi00VeiUR/x39IDXD7/xy+asmbP8fv71fJL
ye9fun5+/baj2P103hF8xRDUpAzCd1g+DCsXZ+r1w+u3rgc72dAi046/f/1vT3H9FMaq+QvA8P99
9P+Ljx5Z1iL/+p9VaIeP4SNJ/ixB++NX/pCg6bb1H4+YUtswrT8b6HVH/MewHEvHt27ZLpXcf+vP
DOM/BkpKw2cJtyjrPURjf+jPdCz0wmcEYJjMcvmO/v+iP2Oc+Rf5mYWWzQN3aiNLZUKImx/B3Z+5
DsLx85mBmPEoZKodCJbvGApjXU9LVMNJpr3moMPpK5cner3Ws4f0d2UA2ycvTPpEZc4vtB5g6YYl
9IoEnZCYwaS1oti0OLhOgo4fPDYd2bQPVW1sdUaRLUatjvZKqezogoioPJtZ85RIbyfa5MCoSAum
jFGNCPOBkYJOt5AQCwba8ED1CFZzL5ptNBAipI/Ou+cz18oBEoD8RDPmeQPJO61gbIVm4GCWYbml
pTAjAkbIACOp3WCIy3Z0Ox9U1BO0JVr8OkNOmcX89aZlMDM3zrMqCVP3m0dVoVZyQrmdNWb0UQbD
rUOeyopwoE+EWRMzEkO/k27R9+Bcqtl4hxHQUyRClNYCyN1g3TX98NVQK2mTtPY1ZpV9IYduP2jO
Z2tPr15p1bdD5NJiruVd39ZsQ6ZqO6gMtZfd5kcP9caqSn1meW1iX/BSbSzltq+NF/5UEvqdk/kF
LUQwj+A35ZYIhrUqUG0NWXMwfOJehd7QgEmTXdoP3S3eiRtIBv0RUtKGCtcKkNr8rKohuxs67U1L
xH1TGfOlsEcGsFkTPZZJvWshTCIrJsKirynsDJlbx7QUPwf+x1MSiy9QMM5t7VKeh2MqN5Fo2wMq
tyc1usg02hifcOWq+wLjwfpP19w/wHWcv/JhricyMBaXi0PQ5dQXNeefT+RitqxUCxso5lBxMxF2
BxsyxDYe82kb2n14tHXJxJP7bpGn78IuN7ZElOBBykQLaDR3vV/JjVbp7sYZqv2Q9fqDi2p7gyXE
vFdLiz960itMCNiIo8CV/UOSCTyvbJK2+YjGQi+T/dDpt6Q9y6NEmOAztiReZ0QlpMg2BUnILBd5
jKnJ+UxLT18yiQW5P7dV0SwgS+I1c6isTpt/uTL7cJH/vzbsMTC+vvR5Z18gQUJ2Gt6NApRn33Cq
+pEDKMys7lJ9ujQWyV4m00byjQcDAuQybDSFWjlt4T/++wtuiIW48xtnxCuOK2FZhDwP2qVlW39T
rkoq+Qj3e/noKqrkeGrdoI2n7dDHJnYh/C+h/cr0JbrLzyMkslMKWXOU/XuL8WiTJTCCFc17NqL1
l01uNtu7vjyYWDnPDJyB6Bk3iZ6ku9QzKJeXQ6TA2C3Wo20jBz1IGRDAGezWWpea93oKkzJuaOCP
n1FpZUEueyK/NZIR8+SeMBlImYkbb2aveEGUQ2dsTJ4NWenQ5VV51gjG8DqcujnUEDNS473thS+R
NWJbU2USwIkfFoVKj4xuBoLhym8DBO+cbQJ4plnbW965Qf2ymSqyEJSPyaf35DcEBN69M1iBDzvz
QKH4vXS681Ab+sFlcZtwMuyLXqdIJkLnZYqGsxVS10Cr3rZUPgvbgWJ/JA41le7aTEk7YFrnY0NE
ALTYAZMYDlNexBb1uk6GhHObixn+6kTINS39fYwEAOPmWu8rZ1fLnp5M6r+5dvdVzck5i83wLK3n
oqkSWlw9kTkYE/IGGl9kZvu4ii8tzjBUpb2xhgviEw9G4mHhd3tQp5umLYnPEg1zyFy77YmwZTOE
kEY6+jPTzzuyCBQGoWxEcoh2JW+SgVkpksckgTzC1HThlE1ICxE2GJCxNlKqg8oz67aLNm49DSds
09xJAMSt515OJ5WAdZO0pF3Ctrwh6o6WVi3xEsO6z7E6KFfzgtLMMCTokh4TU5ZHz+sOsqdRPU3R
Td8TisWF/p1RkcGAmYZzZ2A8CL3sqwQJcCjy2mDzssmRVZLcZK49QHs0t7Iz3fpNnAp56lhMDDmX
NwMxvbtJ13ehItJQNXN2N04P12FX2CUMfkMbboQNf3Cy5d7xXXlzPeCaWCFaYgjHf4bdMJMEfuPM
8+32xiKpeclbejeNJNqJrsZBKp0DF0F2IPqa0D2G+VoItxZrNIY0AYSzTyPmk4gNBiMy9xbiDISh
eLFB359jYolQncn71mm+ujoeDv++DOjmXxdem26q4Tu6WOQFvmkAifrrwmtEfQiYl0ZPmmNaRWjm
rGBPM/p1U3IFbaDNWNUfMjxfE1KgTe12PjtkOoducuRiacDX+RPRkuBUZ1I33KLsEcXQ4tW5vR97
OL9zJOzHpAjCmMWiG88NQsbcZjqKgHhPB8LeFlK2AVZAOkZme0vf8230yRBV89gdB5szWYsADAzt
ZJx9lNhbh1HbHc1Hd4tPEDmPoZ8rHJ6M5RfHkKFrWzh3PxyGPaeY0hx9pE48DD7qE4Y2fMtGSZx9
eVbxyGSlzmmSL9CHYUzSLbGxzBvWvhF+joUZAb2yilPdEEvMXvyAoSCgpWHcqJ61f9B63OemPZ0l
T7+Cb4dolQvrjGvXX7eC/I+0Y5tdOUsEh+YulNS22LVmxpiCAMOTmsRLX8TvvUw+HQ0zvwHkxxdO
dIKMsJI9mQUdbuZT45Kw1TrzrvQVHSoLYJdP8zogCYKkjZSAVC7gk+ODfUGN3MM6bgd6iK11A9UA
7/tUiG3hQ1qe7Cw6JRFvbzumAyPSPGUByPYNMcixARQBTlF2A7J0mSXmJUk6QwapIfteYdDbq+mS
aH68s1ybNr2pNRfSrLtzrpwnEDshqXjwIGmcKlmcmSMwKlkOh7Hvfv77WessJ+Xve9dy0poUz67w
HMewwclByvpztTAAqNCiuQ4v4LH9jd9H/ilcxlBzazQHYRkvBGYfNG0eL739RTNtusGEp2skspnJ
rD4gm+8J1cu2Gurjfb/MxtB4GDsiy8ZzMWBtQ6OuTQjDxhbgTFZ7D5qdT988hF9rzxfxReKdWuiI
yd5qe2SuzTLAh2wvbegsPuCCjVUWTCzJ61iZbg0eJxlzhPYdPnwHxSR/xqeTDPqptbMZ+uG8hYly
048PZegCt1nmVA7JK0AELXGxw7ymiOZNc2rx4sfhZnZnerfmDJbTipyzPWxbrpz7tBiJWwtzd+/a
aE+TTtv9+wtvLfuJv73w1rK30R1DmC44xL++8OWcgdaPI/eSO2CZxlQfb8lQiXZvVjeH9+VI1oiw
SKOqPPR0cLh8LYZ/QPQb4148cLTtLgWyLzqCW9Xm047BLDOnTL6IUNiQRBeVstX7txqOv6tPrcKQ
dVvW2LWJfjvpVAZI4tAfeywZa4MQXZylOXsCu5enHHDpky7sOyg9JArFTN17CA0lI3CyUD0YEKJ5
bKOw2cwiR/GakD2HHi7499eIXuY/vEgunCPdMFzSpP/+Ig2gDOrZGuwLNSJ3zDQz7hL9oaHfFNS4
Vvc85xsdGHQzPV5x0c0j2xWUuPQTLWaqLHVMz8t91nQtte+IWi0sKGuZH24Ic4Nfkfn6pk1RFUX+
fCN8Uo/MsMC6UZbO0aO7H2RtcoMm8LVCXH6omnOMWFm4NHkbiZJ4MLwF3trtWsYEpA27n1OMI4BV
cX7CmbGqR9M/SlMACm+Sc4+pWZceqk6BLVJSMTI/KsaN7qW47CwWuSzpxYlp/E4TEzscv7LImSy9
cyHA0cLH6I5TOQ0rL7tNmZy9YSC0D2Xy2tMoPROwspu6LL5xHTNCbRhbT0Kf5NrMZufETAZEeD2x
kARRxNQiTQr2VwaZDmCihr0x7ixNwBNoCLn3JRBLhvJvzsBlSdd13JJJA5jIiy2Egg1RSIWjb9LS
0U/V0aA1zbDa0Q4aRdO9bjEGIpqx3mhtXtwMoBeMOIaHVjnnqsu7SzJfp03EALXKuSWEC41BIuIl
sPatMxuWjWZcm0CGjHFsP7wMLGjrkVtnkx5SUBMOlOL3YW9+Zzw+LXiiFoH8plySMvSutvbXO5AV
l/ceC9S5Euo2kdpdPuggRxRmKy8mgBeGxlzm8GlgeCuhOUiV9HXlVjqD/jWerCWs3tUCGTv4nevo
xcTogWcmmR4SFQdMnAnMmsRr0Xr68zD6xyyH9QC3iaGppenrCabItu9LJKCaV56ImLpv5XPBVP1O
KXY5BuJPqIHjumxYeaJinxi9eSIVBFlz350IDgBElg8/XHIiNsR2RDuZ1IKIqCJ7MpMgTrQY0AU+
fdngDbh+ynRu7xbpl1mhTZpGqjguKba98JN6j5G+l/GyW7kBRhgsxDi0j6Y5EebADH/lthHCozES
N7y43q9+2a+s+X/YkLKY/f0q9k2A4r4O2OXasPnbjtQr9QI1X68utkNxMBZ+upE2iR0NHZVbbkqX
2WHpt+vSunMz7dGIQwKCFMnN+TCqPQrVeK2nDhUFu7vRtOuTmVrdNgnvocM+WEaKihTkstHOD8JI
YxKbMNfEVmw8+17DCA6WKhQhgWvdkE9t6tl7Qcov43zWWbNui1WSN8MR6TfvRNQNd14Wfu+9/gLy
xX8ifm5X8TbfInqFjaSn9S6kgbLmnultiSSTa6P3xj0VrtjQnSGltoKX3wxNtnE1MhVDXWLkjQle
JJO9XeWDu0Oq4J202fNuQ1VFh65AXSGBqfHEEdl/nXnSpiRk6+RjB4f08c2V8zFNEe47uuq3eSTi
rRqNZVT+0Jf/xd55LcetZFn0i9ABJFziccobVtGJRnxBSJQIIOG9+fpZWep7e3oiJibmfV4QRSOq
DJA4ec7ea3cuDZkyfrGXGvFRwv+bGZP6lofPXqB/21yMyxTK7Aiih2TcJBAYUVjdTD96HCwSSsn0
JZfLtO9U6IE8kw2dDxfllmdh751FeufV1PlDTCRRNJsKIrP/mZdR8RT12FzIKY/Ovg3Zv6LFH9jj
2dLlDINMAPxzQILrMNWYaGbjiWjVdUcPYd8GU8dwhDtXUvRHO2VDN1kL1Xxi1LssG/YIUiAe+3l4
FXUZoD4ivIjUkU5naOWrrjOKazul9DVG4zUZyoEYw8rcNzMwWd/r2WZQdJQl4c+F+IbOE/pVObir
MOwXDO3K3SLa2SQ2s98lH73VgM5pB9YFItnoocCLa1BVsurTQxbg6kIn8xarCLXNZAJV60kVhhgj
V2UWsIdtw7sBEPgj7wNd+PQTSr71XHpdundLO0JEV7T3HpJKvwTN3WGx+rSce+644Q9MW/Mm7Lgi
I+RnRzx6Ng1FmJpOnl4TmZzKrM9eMsv9ScPGutT6q64OIGIsT3Wd2SfUBuJbRkgCkxoiHr3kNW8N
cd+arf0Qxra/1umpO4nuEQtLLvkIg/QJfOi0Sku23076FTYQAmvpPapXQU7zKW7HZTcdOmWXj4nx
KyE2dt01jTzHGUGbEcNQiIh4MtBkyRdnyfI9XUSifyGD7tORfRe3gVejzbFsATm4SyPbg5djbuyY
++/U5vNKLDmJK7MmdEwFEmC3eAE3omVMiDMr89tgN5Q8pZ18l0N+qJtLB0X4bolcANll98uylTzP
uWiQfswYLdJkF1lxcjWxWT+OUXd0jcHbRfDZWF6r+RWh+pMujuK4W97rCRsaSK1ik0OQX8+s4nd5
VqQHp/heTWC5Hc/3DxqGhuq7fNCAELIRpuyhQvLSdzLaZUFt7Eo3yC5Ljzs+CGlPDslETWa0qL56
9YaLk7AnaijEjUG+z0ElcbZAoXeFFb+D7KkJOBmQPbkVPYfmF30KcY2jKthMCWqFAufNDi+Mt3cG
B3Eots0k6uQ3JE+u/aTVREaxWHfSiV9UCA28ig6Z6poD8iJFG8zNzx6a+E3P/gnhkhMeckO25IYg
rLDBQD4hVslNt0Ru0oJ1ABG6rIBZPExkmWCvKbIjdGJ4sI4dniCUNrxRCRgNC6EI5h7BqoNChZC4
56jMMqIkwGjYw8w8OIM/pMvm2f3RZVVzZPP+vIRkFc5zoKBEzOKaMK8J5n3Vq89MIQb4A6eBTr8Y
YCPglZE2isg/8ubwDjbpckUOzQANCPhqcByKWdOSGPbs75jjDlbbfvetRRxMVJzHwKJISDtFZlbi
j1digj4WmsVb085N0PLjEzOEgDcteOBiYZ5r9uM1q6aWXpP9lWFm26aTNb8hs7uPGjx2DKhY05y0
eUpBfgbBqxW0xbukd46hz0XKGvftgWgQ/8+d8v8nS//bZClwKQn+58HSfzTpj6L90f7baOn2b/6C
GwT/IDfHAcYdYGv/A2H+J505cP7hWQhqPcFe2pXQAP8eLgE3QH1k4QQO/mY6/3O4ZNv/MC3qlUAG
NnwD1E7/l+GSsIQucf7Lbs8C8UxnyHTZygBfcD09ffov1PA6qYVTiR4hQyZRoORMUKO8PceJ+4pj
Lzli7Yq2o+d82qja2LHe4geD5ruvAwl7sLIHLoxn6eXfWx1a6OmAplIHGVokGgaWfUGvnBztBdGc
sBOPChGQUnRBHYriQeB9UDoicej9t0iHJhKmsI3pjlU6TrFDbkTa8XJBDKymncGawRhpdndCwBtI
yGSsUusndpdQ0egluIKYX+Sx4H4ViEPLHlZ16X+lg+0909ek94Ygu1fxfUYOZKYDIYueaMhKh0Sq
yXT3Oc0VPpZp7ZmeufXn+MHBOHrMzG2T5h/HhtTJqmLPIpnpb/p6RONDNmWuQyqVjqtM2f9t2sfY
G7s7Qwdamj7e/bJMA9D3WqCsjkmpiDWgt4KYEYO/UNO9W95ToaIDUz01jEneOzNJqsA8ZCzRl78L
MjZDHbZZN+V7QKWNaKYozuNyBntG+VES32FiQ1tdLVQ/x7I/VUEoyLNqLwiAKD+VvffV/Drm4jk3
8AwVpIAGOg500sGgoGcLPlbCQpfxKyQ7tGPdzVQabmozZSM7YGxNhoqWWp4f0j5xzh5mZ7c2g3uM
5O16aSt0u4KoDMd6C3V4aVeYDeCtcBeSa9p4iHqY7uzymshTR4eflqSguqShSlJRCds+DQhxEdOi
N6VXRQBVo0NUdZyqiZhqI4mKA3kVfKvAXSGOwwScjOUmIrvisJDMWpLQisscAUL1AZ4pWdV5sFwh
Tvmo3iggCZegixm0VxHVJzbqDjAuEuYX8mBhVgU6HrZVe5+0WEFqLK4NYtCmJ/oaRBQp3dDVCc7T
RywJnM2YdI45srTctJjCRUcACNah8+S72bj9LmsGJIiB9cuok5eg3YZBxYRH0gvPcl6X5f9wJvXd
kez+PdJE1zW5uFB+GZuMROWGOjSXSHn/gGLlkutAXQTe4RmXOoShFDEdoz2/Q3M61c53Yj9+I9DM
4TAT0WuT1TsaFSCqdc7AA9MR+xamOYqnG/0YdNBvyq5ERdMWe8E7Hi2EtBhnSQYea/YoXRsFTz6p
wbbx29Uhwi1pwgMZdfuUfGFs1r/CW+BwRtT7EojHdpTPWQwV4bVUEhQfz5ohCCwQMxuhl3gPjU4z
JuquJdzY8LFY1ak6Dw7Bx7aOQA7jz9QiEplxN+sHbZ5a2B+OchX67dFZlwEKKMS4voVQr9Ehy+DN
V2PxVHoj5OaFwI2hT15jAh0KDxXhxAUdi+y1Irm5JME5Jsk5okAIKhAj5nYsxwuvidHpxSL9WXHF
dVLeuYm4MgRm8+QOjAICooXpY25sHSItSHIypHEcMv/RMYItMtf1XPfqMEHXXE0to9UFCRjekE+h
Q6oRTz0w7ZVwMZJvkQ6yjgTZEYFC4lZACs2ZN62sIcWvVoxfhq1hEGRiYytBPmZtbaNRqFydD3ST
8dUhRzv8Xns6VZsd2slR/drukv6QTFAMrc79Cnt6XSIDdB89yQpOGKB849kRJ1/4REIrucsVrGIy
gLh0iPguoT8h+yX2OwDOm5MDLnQgOPaE95tvlnsAp7mODUdJDL1y8b+Pxfw0TXB9uSjHY8V+Q42h
fVGIAXg1NBVsTlB7mC6RgJUya0orcqjw4MclyEYdZu4NFiJ2FJdwSaePcSZ82XTBCRj+Tye5NG7z
K3WJRiebRw/rcOnr2HTKHGvPp0abEfBwr+5tHbGO9wgzQcQYCxKAcWA/urJak1gkYMAxlwr55xGC
vAkgMdJA4G8pqHOd6539KnXCewT2mszVB5GQp7xkprkJUgAGdUbcH7P5LRBtee4JjRcd6fHMJGG1
EPtiuvhXjMtswlK0IbysE7gcOG08HBNVh8mmzfYTGWgzQfV52F5iSXI9+gsmXzrNfrLJte8IuAcu
RJZ2hWKVLDjY9WMc7bo6fw3dwuRmNuE9bhPw7BBMJgiOtKYVKNWE/yFuMlgzwvgxWdiUpwJUBzIR
cxt0xf0wMb1M6CUHY3ed6rJmJzO9G31mHqf+3egKUqMlwv0S2BvORRAZMdsml/BuMIf3TRQ5ZxYD
FuUCEH4iRkS4TbPGqJaughVk4XSvAJFvSREEEGO7r7KMXoGz+9t6AHuroHVuLBcJKpHB1S6ZET2m
/TXzGNMi1YjAU7P3FlGKP318UWWzvC7y0DK03vQ2oAco6IM9HopI9QeB7oWcIbZy3nCQMwhPZ6rv
iwH+uxucIrut6bX7F68knan3klNINl1TcEirhPRz0MSTFbwOXvxC2vYuciHhQ0U3HcTfshru8G/z
VPuIT5Z0XRgnSJBjll1iGrP9wKjKG2hacAcCp1q/1pLbC0gfBMkLv1gtAJeHNCdtlhTOdH5OC3FP
Vh8XMAvJKpWJAfrSARkKNRhMC4zGcH6cc+8jqoljbdDKLoQcnF1isKYySOmxziS9cSGDZdszA40v
ofLukjnvGJtBwjDLQ1WECSjw+sdMzqkSZyYGANQr5yuwK878mcC/uH2J6+bEHpU1l/SvaQxIlmdc
AYQvvhfLkF2sc1tEXHzuZF+AYhyIi6R3TNUkS97QpA+Ydoe/g+4tV66zRs0KJn9MD3FHPvqUkYoH
wXBLCuiDew+GPt6kVv3hmSkRDiM36JGWos9itlFNBWElZ/Pep8lecMKNIXRAxns/CfOg62P27wM9
hfWcMWJFRr9Z3n2z+5hLJ78zQ/lQUr2ds3wGvzM50dlNgw92StWupiPAlZt+I1SDHEN918ZHUDNC
1zgN3kA/dIYt7P9wY+ft+2LY5j5G+eJbk+I3v9Up1CYz/y3qFG4OZpByaI+gnH+wgyw3LX0UtrWR
yXrEYtUmrTr45nJkN/bIDBWecUYlmDjzGyaCGisNlJhigWZn1q0B2hcUNlcYKbadOKrG4PQAbrkO
mZ1vRGwx46snwphcwBU0K2hOh7CAsR7jmKFmoil5pArs2QQeaRxiPZ8NTlFbQgXXFrpBj1OgchIy
YeVwPMgViggt64MA8KBdDSvLjn9ksE3xrDe7bJFX7kvT1i9h+UbgZzgjOUGzInwTzspb+m/DBMgP
b5h5yfxtGBOSNiBnwPwg3l2k4duCHF4piU+91VwpMSFQV3mrcUNupvDUGmiFKsQxOK4PufTuKttX
OiUzWc1mba0B90xbLH4ry3KwbLm2BiakzgZRlhHG9wFRhtzBZp5SbT4tWXXowuYpTuyI4Dk6VooN
LBIOcls7EKG0+OALHS1VVTtVQCg2bYCc1kga6gAGfOyD4ZAhnKCnqxHcUKNzghG3KFWyo+fgal3e
M2oXQDkKH8zUDBd/8T+svP7ZQ7LeNEX0M0F8LbQK21KywFOFQVhl03nuI5Ib2HIQYj58YUfwmf2j
6Pa1tnseUXk7tHwp2xzKTUrN0Jm+DyS9Xcev0a5+zLG3q0v7kmvleJJJpO29/V6D6ezTztk4qjtV
WdKyuEHyrROJiZkZsli1yM3ozFZEW2I9ZDNEdvqoBexayZ7laNptxO0uIvd0gCYzVSBM3M4BWzlJ
guzpGdOEQEzsIZRvb4p5pPOL1tArraYPtK4+R2CfILQvKFb03TBKUeAnWeCvJg+dcHH0fwFuZDaO
Xn8wCq6TZpPK0Tx62XAu818LQfMrJnD+ypN49rT6fx6P8OhALuMKSLAHUCt9aDP9JGs2PTTCUdRs
XO0oaLS3oMNkgH/KIooG30GnHQix4SJF8OrtgKFlx2kdgstZmdq34CcztEYcElbvXQidInRjDD+x
2Ja7WWP8tf+hUDl93naXoYDZWKAYwEKBavN3Es7CetYuihw7hYOtwtX+ikY7LVIsF6n2XhDEcU98
Nr1B1b1JjXJKB/WhXVC+MqqLveAMyLWbw9W+DgDkZ8WN8RFAwMXQ3o9Ju0AiOX6nawNkH4NIg1Ek
s7PnoWYp9awLAx22iMHgrVUZbLPUvAetgsSp2zthe1d4FduYxgZPKbzjMDckLoRHI2WyJWsbWkEF
47hH6EaX1lxxD0Vf42GIOXviftDulwgbjK39MJF2xsxYZCKsMna5NztK2aIdnG2LBnRbal8N2PVN
g9EmxXCjRkut6AVEq1C7cZheAPDVDp3ejxn/mNEJez6b+Q4jD/5IHD01TUWKWu7nlo5MpBBbp1FK
ihATgrogKs/JJUn3dvYlpX+NW5+0dhxExKlO6wpTUeKIN0u7jAJtN9K+I1XBLNSYuujF176kFKbD
LmLLXszsTeonRzuYggWXqw/fEHszLVqz+kFDLYaHnAY7r6XK0l4oRi4O4RnptwCbVKD9UiXGKUQM
eFewUpFy7fTmN4XBigiqgrcUzxVRbmdTu7By7ccKZP06z5Bz5rmrAIe7P43Wfam0i6sV74F2dcXa
36XLKNxewLR1ZAkOMEt7wWrG2wPmsPTmEtN+MRgaOzxuKJ7K7x1Zv+syMUFPjR8jWrAzvu9NUki5
V7F4lqRiZWRGfnPy/QBNdpt4DIUa8wFVmr8ZtJetTzeT9rYF2uVWqk8Ee28KYgiKFNq9jGxW3C8n
6yvAJBf1mOUwzTnaPYdfk2khhjqhnXWh1TPJxGtnYLrztPvO0j68XjvyFqx5tCDCY9Q+FOkHKhyE
DCMCn2VUV98cf/XFlxiDYFOO4OtN8Mqh9v+52gk4YQmctDcQ6CPBldgFC2+ytnmkbWfYJ5BCPGoX
VAyo4JQKbJ41WC6jlxczQU3pKGObG4IrVMqnLGzCA6Gqa+ZaFf0Bk+3pjKNx7r1NmXV3cJYX1lR6
VC2Z0L40vwl0m0dpL2+5vyu1TzLXjskS6yRpiyDtqXg87aoctL+y0U7LBstlqOuSKGTfBKbiYrnk
dXVytlhPzVdCYF4amyvN614ZQSwohsXnqN2dHgHYM27PUfs+e+0A9ehqYaC65FhDNVptTADbmQPs
3ihXz1OM1bmIacuQUBY9Z7hU2IvNJBvQGuq0AzXWXtQCUyqJwe0TSG58qhhWF3c/tvhXfdt+9wgf
unRBB8c2/rZor6vA9JomkA1BrAMH7fms/zy8fa3yX2lP+DdeM3WoDbxjDYCL28Hy5N7jmiPAgW/d
fOO1VTC7csIHwYh9zn3zGMZFcBIZ4JGwN0kcM0Gh5P2xzR3wZJot6hIpwrRKPxy1OYne2z4mDypq
0v4PhAnjXgDCfYLE6bXDI4kDUI/Gr8ImgA3tGUgQgcHdF699y0ylklpTyvbOGuATdqzIn6PxAKyp
/zmSsoFBn0FY6xbnlkdrs/cwHTJ+XdkJKPG8h1ti1BnvZ9R8ev509IyFhoWLRhdVyZZ3uthC1WTX
TPiPvlxBrJOJaDybPpIB0xwf7NC/GCO0NPaz/SaJqqPZAVnviQ3PQ0JS2m5+Co2SvHAG52bWPRkg
yFmKNKbfuzgyP6Vj9uGN4xXW2LgpDZK104go9TMsvpfRlul+IetyVcbhKq84tfFR6wwR2FjmB7mi
Ji9iMDlDJJEuUjxlgRSbDvEqtwfMdd2pVorEMTAye8bYd2GFsNAzUjTqKNA2fiavaed9DyrxXgX5
E9yylm7Q8NlPjNbH8pyUucn8yEIOWkcgtAbC5+yMZWWp4Fd7G4gXKMn7gEzieWCkggqM/myI0ISw
swpJgD+b9gHg6/NibCnJHgfXIAmLUSdt1uE9t4lCtuFij3menkZ0IFmiolVt7xDnrFPfBVor6yXc
R1l6pp1whfp4N2Mj3rnMsk5jYHerqY/7zQ2DIP6mIthFUZ1u6IPb98BCtcSrTjANNfNgnIAwAer7
vGGJIK/ft5xK+9tXYZ2/tLn8mQx0TeoWrimYKpKV9cXiaZyug1ySRQZsU9Yjr8Asf+pOpgb6FgER
F2SUbuypfrczk+e3BHAXqCGr0wAifdM6HiuVfubGtIxgLtn7Lcx7aITwvW6A+s+mKJb7BJlnBPGw
dJbHRlHy/4sTk6cMqfAKS7AP+mDxQZkKzNftKd4OczHxvv25nsXBoZ1+LNkZdbYCpAmWQ6PU/uDE
hgn6TRM2l6gVakFSAASN3WZ97OTbrbNj+3S0xNAc8G2WPEPeBeuGEv7zkP8bLS4N0kjm/Rk2/Tkz
ihzVDa/Y9XsCnm/vw+3rIg4Yb4r5Cdn+z2AQ5z6mfTK2fLpu3+yxLCf5HxbBtDiUU+zHoPfzjNiM
RePJCTCVJGm3vyEybs/0torcviwbewGFx76puXGI9eto7Oy95m7FLQbGGKk7694bnAPzFlio5KtK
7cSPe8IEQtE/dm3o7KabAXC6ORlvkCcjCIpdXQRPTCqK0zA7h7gqhz01GGtCTqTgIVYLbSk3h7cz
GXvba1GXJ8o84xGBddronKYJaGjQEL9nRogyusb3NvkyAzuItenw9v8A/2cvQ+A1CwcIId/w25Nr
kC9otOIAP88z1zQX5+qgK4zb+pvGojsFRXvtYIXxEVa0/GsiXqIUv1qoTWu3R7fD7YwzE+NrMad8
Oxcxpxk4jm1IOvXhz6Vyu170QXgzC2aF2WbWVs6+kglQLg0JCfjHaMJgxt2IgYz1yQprCw8Fq02h
h7k6LY/VXMfsMNzfedSLU565V0mnYGdqRMrtgNQRi2vHJQ/FYDjZVQ0lyrcBH6sAjUIZtlgvMlYb
GEhJS6nO5qrEQhzuU7wtZ1B8FVmb7HpuF+PtUOnz+fYIwVBz6CDBGg2ETNQZUAJvCMLbYdGnxmfv
EdKJoqokLgxfz6n3XsxCdcfb5wC6r/jnJ0I3Rwrj0xhctoJe8rMmAQqbQ7HctU7Xrlws+/vIXF4Q
rPgbN8nvZ0PaF1MfavKiekMQT93Gr4ylbVgP8z9/ZoEhcpWH43Eq3bssJFN8MUxkGWyYcjoSd56k
05URVX77hWKc2rPwtGqEn1n5eNd64dfodKwZNZ6EZpz3ZgoBUYzR4MA/a4a9zYVG7G6RXweH6Jgs
aA9EAOysoSlZoEI3vsCLYzc29QE0Tv2q8MXQvXqmt0AHt6FIEvpJmw0zLljMA9AYU1ziiW0pUdyE
yTnLz2DuuT3a/V3nO+cB51G65Jc+yGhfFFZxCeevEnzEHaQZekg03FZLPKfHpFEHGXnmTnXsnsdx
Rk3DKW5dWDIFniNUYUIyUHDS7C5O6+XQ10aKEinbkU4cr3xpfK9h97S9osuJqVWGhcQ/0QD7qyb3
0QyIYbSm/KOa6fa4ZvZO2MiInImTwRrlZ9LkDzmCFAI2BrXva2ps8y4hXnUbe8kdBj+0/0HMmzlX
7sazWqX5vBFzzblJ1gzb8/O/Dv50A6YsGj5zJwbfIyo6eKRxa5arYa4zBNrzugQnQQ0SIZtAl0OE
DZmBsxAniaCFUohHjhJbzNrewTSz/GwvMvtz8CVNTjCny7r3f08zpqLYzbeEP7crSHUCArVtwR/l
Ua0Pt0f/+kEMnPc0hQXyASam69sPzNih+qtc9L9//4HbX7n9smMlry399d1NNTg4QK5FqYjavT0M
fMs4zA7aCsNFVG6ub9/916EZS/90+5IgcVqTbg79bLAp0SYf03hnruSi7yT0yU9YiuRpMkW6I3fk
0OCGyKgI55aTc6xNyJJN95PmisMfsNJ1Pu6DMYzPoHX8KahsbIEnPheWx8g2TiY3zmPFqko+U3fK
0QHSlB+h3UQwzKyZDBc1Tps2p5i0wvHoCNa1Dg7hzmUVWNmu9enGJpd3+5Z02W+6K2skTu92WXN5
yW7Xl7gWU/a4wJvexlSGQHVxQXNV0W7tr0UY/yIDDio5hri1PVaM3pqt0Doh3cOElJd9WONFzSN9
DDppg9fAfRXZ52TW9dbmLUNd+Rn4zLyBCgUQtHDuODON8cSFl9E58wu3bAEPohPQM7Q2q3n2JYMv
6SHpbzr22ajJVqWDeTqBNJYta5oZLn4pCeSbNJFWwbMSdB7tnpssKx5BVDBbEKZ1Lu22Qj3IlhCN
LNYTtvjbACUnH4hrNe/tGd+NNPP7UhjmpsrDl7DTFzsaGyfbsg6SYFcQTR/UFAskPVoKKE2D8eUq
aWtbwM3RpQ0nifT6rNuyuuq37erLB6+zEv7Bq9WDPTtEo/ncSpes+8mdAY6PuEfmhw9dPUzltB9V
/F7PzNiC7FvH4JQTiyvGWzVj8a1BWgP4NY3WS8kZwEq5D4IJaE40wUMP1f3CHxvoLhYT4jpclXsy
zekYk3HabM3WAZuQ0exHwYQzZ6nma54KBvvf8OMRQmWLh4UFkCs43DZscNcCNTqCc/NSh+H3zqJN
mdRboN1E/hHVmyc/KiYBkLB2ZVFfwXpeYuPBEHD9mJPgwX2sIQb2RKl1YXH1rGBlQeKJp+DX4Bcw
G5QOf01+INzAfbrtK9CmXvIYSpmu09beBiUYhspCQRk0a2OOVjnpKiPxiT1kGTnsLVp+pTJWDiHH
riPuaARiZ5foXsNh34+Un7a5ZQpxR/vcEdM1+zLEcEggvYZu8zlVy0UWGaLa6NyK6BVu07Pl3YW+
+6uxr2mOG5/+3/M00lxjgHysp0CdZyieG9eznRXSR+vM1W6db49uB3js4jxL1tI8Vh8VQHKoHBRl
qbPEO0QIb8INy5XysoJOfwwnWcVkPLAEMHMg2GnsiVZr1WNfHwJJ9TbNAfT8gsseISOohNvXbevD
wiupukfRBcRRg1XDRAcMyanZw7HyjlFqf4+pPVYZziC2Qszh9D6TXgUf5i0MoKFlehIxVk1YqIqr
E+ZkEvnXHvh+oom4fQTOwSJ3jaFQgaBL0yJuB9/3H9t8aXZ/0BI33sQsSYYjyPmnt5hEsuZsYny9
44DwepChP+/jKtRyApJtnBCc7+2H071q8+xEx5VqXh+mW4WWmwOZb7Sa13mtkJ7gN1OKa6WIBcx1
h3wav+AaTq1mOhmeyQev+b+oHNZDQYo2SzDGsdgdcQLBGlyNkwnnH2vJKdKHnC3Pyfywe9hf3WI8
y4JXUhj6lnf7pSZnYBBDDo7FX/QFNmsa1KNBDHh/w+PUbK00C7etjN4EmRKwmJOGatHVr3j6Uz0y
DHJ6VBlG5mO1Ih2XyrPHqvAHYqBhD0BK/sIs2PrrwnKPJpLHfQDiE+rR3//9DVfCYI9JN2uLpmHk
KQl+Xh16f3gU/w09gZfnruTSpz4KiKm0e/8w+fE2zJbvttN27FyLV3ewkjP3AkCDGU2msvAZ0pU2
0Ky+fzeh6IEZ0sNCyl+vx5xBKxCipU+e1Zy4DIE8i7uRPkQLFyx40X1Bb/h0O7gxLJzQIFX89grb
pSw2GSUPnQBFUCokTTDU2LWTyn7JDJbF7ZRN48ryy2ZTgb9etf1gcAJA52bvxXYjIS+vbVlRecg3
s9brTmP3T9vv/4v1/jexniNNDM7/s1rvmGVJUSb/rtb784/+kuv5/3ACOL0+Bi9PYIz6S6tnIcgD
MsG3pRdYQPL+1uo5Qv+I7ztwZvljDj61v7R63j8ChLmSf6IBEfzF/4tWz2VI8e9aPfSAwrchTpgB
kkHkf//NEkdgGwQDi/u9078Q/BYc53BgWW4XtX6fnQY/RY59xEtmLCx+42wb02u3dFHlzkmTX95U
fS2A8g4QwmruQQmNOMLQ6Vk+UE3ndPoJpesRPg1GcJorhrOS5jGnKu3MLDpXlnJfSVOW1mdkj/7z
RAeauD65nlDoPdEFoLihSciEwAwf3H6GBi3iPYCsbkepoFYNZuFDhi5pZ7fcRbN3oPD1caQCqQZx
NzEd2RYNA/FRvQVzIBg+RRSWWYVdwXW4o5jZD6Ph0kFVHZFIQisM8OyrnKPlbNpHv4B3OuH/6YRi
mDlH76N3MvqanUJRNA+48dezi9bW9xfkL1gn/ZGKT9nAxyMWUKLIxF2n9emYmsJrFbPdCQG+uzPB
6VEyAsdWzRtNIrxPE+z9wqbqRHQ1r3pmnUfUktvFVzrYrb7eDp0njrKu521q6hkp70YG5HDurfKQ
5vQxB0PZ21zZxl4WjbV2EuMJBoi6okTCqVkte9caz1UDDyOZx21tLSHTNPTRfhUxPwywJ089upUK
DuSM8PqQOvNvtpJHE6MDXFWD5jjSd6+c7h0A22sYgWvHT6eHJhuIvBsNdCYlqquBFkWrnP1CcMBq
UnZwWjZtiOKzQbW6pZf4LR/JdDSm4uxQn63Y/kFL8wpK77EMT0twL62TaAr7haTRfpuXOHcZLB0U
VGs0W8DKicFEgaDytwTMgEQztimj6jwZ/rsZWme0+c6jQbYWNTkl4ECi4oMnSIgufPnBRnfcFbax
Fsg0z0ngJ1uoz/RL9eJpB6Qre16VbcRstJcUsnJHpx5JJ3SwKaHm7rv8julY9ufASyPZl9lckt2l
9EiztgFpGVX3kSi+h/gFyynM166okdbLGURdyGaglskBfYcNWFvEK2Iwy4dyINHYb00mm4jn2gTx
WZrWl8i0nnxa0yJeOuwy9Jtxh1/S1N61kW1tRW8jSzXGb7U/R9ecotNIU9BOdil/pkW38Qp1l1de
+zRDpoS3n0fbxAfdL47Uv+q3J+MLOMifTly62zBkemcUw3BfN9aDUVOKlhTyKBrpVUFVCWiTJaRc
Tddo9IJTkSePDABRe/b0LofO+pTEMW7IySC0xA0v2vNMl6zBFdTPGzsgt2RxMDbQqVmXTongMQRX
XuU683lY0u3S9ZQEuI3S2XPvJN0uhqzoipiK7+Yo1cl75JMPp3FIQFKLT7dJv8FWNHaBWfCvG1gX
cyXf1CBbPs4wXceORGcQg+Ksl7dSUWg6BbaAGaeDOSqg1agvphLfWZmSNlzipotm399HOXUWyn/2
ZlaS70KUWZ6T87mnxj2uJiTE8/gyoH1aLWCe1kbLS/QSWPsCU7SwK/JIx5/CLl9FxoaGIJqDWxOY
iMW5p7/OVDWe6H5HRnO188epzk4x5DF6j8V6TL0RZTEj5lj+bOLvvuNNu98e6mEkxr8KQytG55Xz
0KHRyqYKjUZbv89yUdtM4ibPFraviUN7PQRzs6L14uxQMm7dIl7Is8q+6mh8riEapg59xprQUvrn
GxlOp4Ri75wS9XqkYfczm5yONy/92WT1kU7YsBLd+EXbHe1FWn52GbJKqLYmK+906lk1QVUwbh9q
J10vSbHvKYnXRa4eohKGrIotuk/hMwy4r4HNBiyt2d0kYNSISm8eCsYPmB8esuBbLEmPiN3lLcBQ
uKoIkJgbcag53+a2v3pV+5Jk9UcxJQ+ES+Bcw/VOBxThU7XgUApl/wHCNTlVaLSlK8i/HkDFD57P
rUqE6wQMTTKRfuPEiKmLgdoWPGhU0yOqfhW/4zF6yOJsOonZvHqdy4U82WeVywtioWOcMx0GO8Zo
FWmIzIZ8TSpftPdNTYaU9psIs48sw+vnR/OvCnNwNc7f58pGbDTY71FK7l1XJ2+TaV1jJlF7671C
ErWtm4gMZgfUZp6Y3apOfHPl6p4DYaBhD3J2jBZYgWhyV3a7PANJ+OqZNIfkr9hh+OhaprMy4N7G
4qtc2Ph1YyAPVadQfqMxASmznMizIA9cvovMI9TCj3iL8fOQQQY8JIjHezO4yg5yIaHww70B/XCo
ml+LRKJUKNVs6caxAOI9FMxlh0TCw0ouuOjopoUTjcnKezGa9pkhrtiEqvvtYFaUjTKutg8YNYju
IxD+9cS4sGDlVolLppOxHEYsphshZEjOCV5hQ6uKuT6qNAdEMvMkk6+kdX84AFAwezovtaDRkZYt
KIKBSKB8aNbBuzIdIqj+k6vzXG5VS9f1FVEFAgT8JSpakmVZ0/pDWbYnOWeu/jx49dlr767q9nLQ
lGAwwhfeUClH+gVEF1OxmwS0TPyjvvT/Gjyw7YFzowWAkxvzbdIKMp5xcpppDXJI/4Q69b4WC8eX
lR+dEwh/lsQZ1MBSMJWOVtNHNciCjc44zN6VtIW2TpIjSw/CCARn4rsWxTyzmlMtr5B8mrTVR+b3
5QuXRz4MYsrAgZIoIzloMrrvkYQHHO2BxBy66aawMMBIE+5n3yzVeYsVJGex0rlrHjGML0IZpIMw
C0O7qSmA1Qn4a5CE0db8wSFpayCsaXbRQvNbi38aX8WbJ7JqXKi+qvHiVzDRZpRZzS7D0Skiigoa
Ndx3GuoQ81o7lN0cwEAFOHqaZgW71kBEWkNm68Iipss4SpFyMRHskKXQKaOQjacDAF1lz5WBy4m6
VIHzJxDdR9C8jz1msZHkkSVRZWDKdvqbn2zaUL31Kc5dHarT+VrzYCNZTHR3MRabk+yo1Tn66PUn
Wu1gQcazkSqvWElAtCq+VxUOBhUeIq20A0RidWp5l0ijHYS29mIFShCYPbMRWvkcgnGQEWQiTt8D
gXjm3V+Qrx2uzSsIxgNVniAtvsCbTcmX3M24pOjY+AbaH5wAjk2gfq+11Qo8mvYTpS/l0Auw8Gha
FjGNjVQ1PpCEp48rMmKYN6Dup24GVQisSc/PU9qitu9rjygv97mMXRYBwjHAacHRE0O3GKXCgup/
wpXPagj9mLDUrZ+zkbrzer5odfCEgnZbx8JOX+JKsZJ3+bciB2dVYlpHTeZSwzuNOmj6EOvDQOMg
jVdUQRu0ANnBC0E1BSF0o+yPUCbnee4OWQ7AUt8U/WRLcP591HlGeB1qk16hsFCFC8RbKwGbM+gc
m2MmvnVTvYUXuU2GGNTweJ+zuluCU3+jjxTSISJtxnClcMkqip+t4UnoBbsrY1jqgwZPlUwAQiwY
k1kXLSnPByCLEnZ5guH5vQS3V/kak95rldXDwMs7DoSnFuqvqoR4NFYblj8gCx7MKohgZduXaQ3I
A/pbcl0l5N/yWn2TakziB6B3ft8cV00MnDvl8VM7hSyIrV3CRqdE+eTCbjbhE5W0xWNc+RaT4rgJ
PKYMyLp8OWREKhedsMbaqFpKCb/fqnqH+cFIWzZe/qwHtP//+cvvz1FF/0rv0On8ffXvl98/rBh7
0fr3l//+5d/facic+tIUIdrz/z/594//6+P/+Xn583+9JoHgIK86NB26vAVKtVw2Jyy637/fsu9T
e/n99vdLpUobXR7CxQRhpxbdtdASNKSWN/79AsDuP9/9+7s1PJd//vrPyNS07cDuoZ08QX7WP7Pf
z/h9lfJ/X/rP7xQamCIb5NIja2j27brly5wB+SNiDG3VF5FP/f3l72t+v6g1XcRxXWcgw9+KcA6s
//r3//7YJ3RMulYDIpkuWrL//kUq1oitMkIIhdCfW9qtYTUSJUNuBvfP77R+pKCTUm5Kxsh3m6m5
jED/Zytc+tZhtjTEf7/thAC2JLjozquG8CAcG+WF02pWj+QTcXzTkS2Gc2kic96aO1Bp48dwka/0
dE4FQrcWAkF31KebWwY33irv852IFOmy4gsMqEOVlkh6F71JFRC57KofEIeJwfuTBVmYHf7EJ+MF
vv18745jqV3SN/0sj7P5JUN1KNx6wnDTzKwUJjJNWLsc3O6H9UuuAmYIbZrsQUkaGxW6X9om+hzY
eDJHhK7sZdIOjgvftl9UAJPJzCaLqmHRP0bfwhoLYjj9l2dz9AursbCLurOVUDR3085sLApq7+Vb
sscvVQrtAUUuoF+pLVwx3O040o6pRztEelMUrBW8URptxVnr/UsWWOf0pJ9pXEeVmXht54q49QYk
s+Ep2xWvAb4ZrwK16PTAV/WA5Io5z+F2tfqD6uSItw+yIdiZ8VVCzF0wmx/sOed1B3wLpaJxS96z
3iGhhoMgStgbw6IJCfSJIzmvkx37aKuTYG7klUxqvVuBlMG7K7KQPu/5Mr7G4k34ROrQpZc5b9TG
kvfpNXuwQadnVNQ2hZVe82t1CS06oi6QLlKzYKOZK4JcUzOzT8P9oxmnyRpx5vEnanb+bmGW2MZ6
14pWFITo2KEATp/MIsWkE2DHn2h3bWpn+gMj3vkiMQ0OxrFFDO5PrlvCA7rNIViZ6uU+WrQ7TEgn
tYmHgqOTu8g26SGivdYZ9Fe90e1zYsFhBiKJlxn3SInaUs7+N7R3U7fbjfLhv+lbqA/e+hwdgat9
50/+i7jTT31fb9NndJMqz/8W0HK5K7HNVPXPCGCas0n4xQDIG6NhXiED7++kBdLzI57ze2atz5yK
FOTXW8EZzYJk1I4e/seXcdPP+lns8SG0MmdUtn6AYYmN2NpKPVNE0uiCuFBYUtMDy61Br3eKW/WT
PFrBctGzk+1H8XIKXv+o5ijZdWrtNcmUThol8QJDxA0sNRq0hY+7jgmUSbJAOJqzJ73iMBvd/IP6
8iO/vkb9VrB+AEPUz7IFdmTHJ9RZ+HQQFLc38PuqTTsCuxmI8VZ0GXFc/ahlG5oBRxnVHGxO8ENC
QbwSfoJLfpqc9lCeUFOcN8kNSwJc0dhxvHkfjYxUcUztEf0ad1sgVeAEDwli4H9+S0HDDXZYrdGE
n/LXrmAFuJUc27gjmsFuBpp+430RSPGqnwwLBS+zANijcgE03irfmwMZysp4VzzqLNR6rPmLyfZ1
jA+jSx/KXalm9NId61N7bWW2kOmkH0dcCKL3aDNuAUG7P8q23kCZTQ0bL2bN+Wem/CSWZ1gpOaqp
TXZ9/8KxeCNY+hs1H87vvDXhLYJ9pyltT4qdHIUX31YEczSZPNmynHmYzLI9LMBgtwxm87OV+PNw
S5zEN8z8VNLnD7YaNQ56Cntxp34JkDCtZDtfyswEirlmJW/Gahu9hGcAH4ZmFcfRDB4USdD7u0cO
Fh9u8oicZFdRHdqR5xQXAiZGrvBKNAiyiwv8T3ti5JI44nHehuHeXXQOocS9PIryvLp0f/POYlRq
wcUcG/sZAL6ZA5QkegEeX33i9vk6zWbH6rWH+rH6ToCgSu9EupSyEBKJPOqTuFKWksVCLtfeOB9Q
ujGUz/4biay8PVatq4y2YT5A+oAy+huJJ9DAT8kM1vDTbOFFrdzk5tvjHZ9SPeI3iy5Cvp01k0pU
a4YnGByFxZrIfgqvFuBQWfJz+MFPYF45HcpcOHU6kBSPTJbCY1ScAKinOd3CP91l8HrtxOjgXGoV
Fk5J9VO3tZk2uYVnnqwDX6eQsMz0cDoo/UdxlHhEjRX/SbATUL3ZJBvHHNIpEACCQTEfWCORI+av
8qbxupsEmniHtmULDuE1pl4joSphImTC63EkLpyRRz/80A0z4+XEuMpPDkuOQHC7+9QO2ByGYFtA
nsWwjR8Zg8oLLqAXUnd8TkSqIoAgm/IPG7S1PHtKNcVntpvNcSPhMPQNB4EO8PoYuv1GWeZeCViv
ewfR7C+PPSLEi1evFC7Tt8fiePcZXNLrzIp65RLFn/rKDS83fWTrGf1tFOLHaW5j3fS3cIICe35p
N3iH/P4/gE71hAO1Dxy3uY2iHSH3alNnfQELafmX/FzcilsQUBnZ+IPJSMDtWGziMahfe+kX4GVT
/5mVk0qw68UuV5DMtKpMAvCmsMSJIwm7O4h7K/Att+yHk4Ft5N7h8ilYnOcwFssT85zjzd+B3HPQ
o4dIZcXf+l+cNVVUbGrOKJcp1LBWKo8DyuUk5QbhYl2kZ44vJ6MiPVc/GXxNlFONLy2zRiDa1OfS
wYyvreHO6inabRUOItddkFDNjq+7deXZWWsCtZ9he6C15bQALvzLvI1+1A6eAdpEhfZS0srvxffw
DZrgMgdekjcS72d7F28s1J/QFtjVd/K+esQ2PhAnIhRqg+HKUp8axHITeqUb7LtPHE+2LIM/waf/
EPbyFr8kV7ApAOhW73LE7ormXDXk42Z6Xn0iO0igQwXE8jXnd2Oy2ZzsEXRbaKXv59YEsMvwoOpp
9C88nOamSx5DaE3O8hDp2nG/sf22TNPK66kameUe5BGajeyODeg+JLW26WdOiMZeFzA2jaej2SRZ
+rnc02uzSBoEiWIF4dBcPHJiOGXHVzED8HFW+nSvcH6BSEpSKH4H+rMr2ZVwCu+AZXjlcA0p/UYY
E4niNuDRrmNs4Pb0+KTXxNKsH09fW8Jmb4ueahJ7XhHsm2pkmGB9m5KLeQu28UFtdo/6FLqxcS43
muP5LtUs23dbc20xy19lO0IjwRku48kfTkH1hLGcfVXCGxar1vgtk00iC3IU9iXSMwA7kF1DLfgs
deUOUydHeI/n4gWL2y/uSv8M4gaKLsbHm1b7THUmR7ct7VZqTH9+U0rYU1va/xxXlKlG7UqJU/UP
MOkVJxFQSPxChHiy2jWUXXdV9Za+XlH7Pvo4OT8Um0pCyExh25E2qZufYntWNvKTvY3zhEBaArzC
1sby73hy2SXXebYu4Up1Szh+RwpjWwJVFt6JnSc0h3DX/SCle0NBQLLKko3DJgQloC57No9XRDjV
1wrkAvu2uoNKEfTO17xH3GD2TR0iSgLl1ENfLaGUvLrJLG2OKwd6WGq3+WUVEBrX1xnPRlf5UX6E
coNkxc/gyTphxEd5Yp1rdzj6WxFizpaKCSTgieuZTaorZvYqAV0Dlt86FInrFiQtwpBUoGHc22Ng
Q55IZqtoXDhcNFRiwHjW+gobgngHK0aVXgSVoMKJ8+2K1boad6NyoqQyp0fYwMKrH78Eo0Wz4qH9
8RVbV17G3mX4+m8BVsnveLD3pRwpiaNwzR5nQllsGe30JJB47Jt4W14JXSg/YhteAUhC+L3HN4Zn
iXYUOcY7HsSxy3oGOkXjibP3TRk2anBQ4Ytb6+O0A0bSOahbF8l53BcWsA2eWFsB9dyH4o+gHOLI
yXL7EYmWgP0TYdHK8b0Q4hQ9dWv+EyNr/FKfp1sxQFxyxeK1r5wKU7TEpqgi3lAEEVoT9uEEN2vY
gpGXm+skvPvjhw46K1g2F7i32QNMGRHhvaXCTAgemjBEV6/zaYxMw9UgEOBoecdWOuhOBKjzPvPg
gKXqiUKjtus4BYDUe7GdkdQd/WX0mErFLb0KyRtNnd2EsBz8tGfDSTCcYZAX9A+YP6AX4HTb0gZA
R51d1uFuLDey/5bGbr6oTVq5PdJ0MwuZ3QxaClT0pnjWBo7E+LSQbcnnTjoRznA+tkDUcY3/0X8W
jBolWVSWJ1SSvEpxEzyV0+ItXHS6BLfE88e3gHgoDM2JJm3Qe7HG3oZIAoIXbp7sknqjZXvQ3bCN
xu4vecLAPnulFgI+jVLjCqKqDOINoyuK33aOoXjppQl23s4kHPKGSN4B2psH3mmZfhvjlNMNw2l4
cRGy1a8yfI23i0KRu5Z2ZQwI31yCMM4RBNQBGF4CJM7CA+XoHFOx4ZAABPEbEa20VxDrdkdCsph/
iaBHgXZDVEkvLc3MGw9gfhINRiZihUnCuVwlYDS9Cct3sNMC7ZJ9yD6ofKI1WIvAE3cc2bjblMpz
eOA+aTxLlB3JZX44leBh/wDikgsH92LxrDprml8HBSfggSB2LPEEdKYfNhuxs6kED7LLMU3rGCq1
Em0m4mXhproo8IbGZl2a+R0Lsyz89gWT2N3KwBcV22h846LZc1IdqsQuoBbCUUTAxF43p5dRsPs3
jgfOJ7M9sW70nUwL2z0B2CF+raiHu8Qd7TXbUL+yKrN6CT6Tz/bwKLeF+Si/5c14/wLAAytDsNrv
UmEHNyWS0ugzYmOajjyEu0ZMwxR9pyyAGueZXHYTHbMLqECBGjuVWdK7T+EaB/Z4BYpnfMp2fxqx
6fwi7EJnnGNMO7yVbinYacKGqm/rZ39nL83t6gIOnxY7FcPaa3pSI7pJdJGJUvman7JjsuOGzPaq
bpbigQdsbzl4qbo/Y8FluyHTS3b5KS83w+v43dUWIQ1CkCbC4hF+TBQjmNWVkzWPkVmJ5TCupSvq
HmDfZtoLNrsrA0pVgp8GREm2EdaD9HPPoV0Nx+UgGa8L5YsawJWs6sY2Vlw6jwWXcH1VYOnsWYf8
yuJlRaYuvXLqBezpACE7c0X4NGxCC7OGcSsdULxklk0/kVN+I7eDsYHm4O6b7WDJksha1V/xJl1Y
7nxKRtJwRkcs+cZ5MfuJLtlF2xee5hDerY+/1xP0p/hLdOaD4XLsFUeC/BKu4snvTnn8MSMOuXK5
qQCmFuxBKIjwfjgjH/PSMO1uMgGVcY//kJNrILZNdbP6ocAkPBPHz/AMsLvLCqWHZYPMXbjiPId8
PDO12hOZqnQnvMTd60MWbRRNZfcEA/Zr1rz6RK0kwXfNnCM3rxyRiJbBgU6E3v4XhaOoaYhFKVbT
0U99EpfQJLWAu8k2Gz3WHw1ugDT42P8EMzkSNKGo86P1buCsbiPecKOFmgsAJ/2j8GAAeVqxJc0Q
E0dGKmJ9irK/+Hjd+fAWuVtmNMdxtcBCYtTMMGsNHPENBTpxqR7M6qE9Q53uXlEzg0+69evQJJpV
5DP6IOLHmtrH+qyzvn6YQFvf4x5WFqw/tqwOEZFtbyef9aFemeWbGnrCl1+C1LAygAu427rGuaeJ
o1g+lZfKDg7r3L1XX1DmDsNbuPfv9W3gwCTpBFaIbJtuhhcraK1rrd0L0ZYK6xMwGZ6HnDqZC5Ta
7gkhbEwnE5vDvgIr/On/7a+FAfhsKy02eZBTrwNWj2ublVis33Df1Vqq9oey/zN8cp7xMY/Mwyey
aj/u5d+spflBvYmcTRH+lg1NVSt5pNc3tKmDQ3MhGukea47rwlqt9i2FV9CvxQbEBWXGljiW6kDz
M+ERZrFmB9WeMef+kfee8UpsvgdFTn4J3bejhrn6WH3ELg9STF6CFyjZ3Qp45j6howvRgRqMSzLB
8ZxfiQWyx2ry3jS6YczUyqICQgGDSg/7NGbl1EGWYscPvIjUTe3mOCUevxVXe4E5NG4FGhrNUZyp
NTvxoUFUQd1k2q30nUE5I0lY3qn5QmInVhiJQ/Vmn73ruNnVrzz1o0gDuNsnPbd6MkDjF+mz4CCo
qMHFAVQzXq0dxOkPFbp8vRO1g5+76vzkf1RkDCA4y39eZH+f4WU6lDdDu8CsWC9x6Do6I4G0Qefz
LalgEX2nGXIcez6jo+Lv+X/zE7P+i9oI5Edc7XukGJzat9nQDuT4S31kER7x3WjNxgplotg0r5q/
B4iN+4Uvm+CFNwohfE7Ng4iXbImCJRww39oy0C2ejYCrKZ9b7b2985+l4rZR78ZrhWQRFWdftdYf
nbAh8Xph3mOUnGDMY5G93SHXe3PpEIaxa5zINPT8U4TSxFGlI84O2z9FH8TmYyhfk7WxmEN2dcJf
tLU2eG+UYM1tY3jnzZ4klwlKptArTgH5OgXd1V6NrYxs0xzvwgvHEJhHdhgQJzR+CKJKZ4UAPlUb
FI9eosSuMVbbLAPy4IoWL06sLUl0se5Gf4crp9FFDUN3fnfA7Mh2eyVXL68ZWc06fhmfjFZ/J9Zi
WwuX7SpcZh+bHnGp/9Hdwi9SF+JiarlskJHLtrQoW+5JLPY/CFf5UMWvhJgoZ0f0hKAvzE92txGF
Sg928X6NZcQejYTmCCE8vlLUYGm9ELWn2yY4IrUDW1jilL6jlzI+JZrYeGFSmvElN/G2pPbmGIEV
QRvG7u/iwEq7AKnQDDN+E2lTIhcfnRrdEV4YZIzxYmqFiok5W3ccbooz7arKJK52WWTys72CJTtQ
8Kio1hCA6h9E99Ar+ZbqP6kQIYVEzYoYYc0zeA/IFUF1OAQjePhK8akDNWVmZvM3NRC3M5O1Rcld
gUXpqKiveYQlICOgUfdUlX4GrFrIoeRbsIu3f4QrNVG2DC8JgWSbXBYPSPH64SegnPNX4VCsJo+O
RDFbhFVD7DGiAFMSUqRkR5Lkf0zDUb7np8ThbPtg2MT47hNnkX/rVGgSm3KXID6xa/qIHkmAq7zN
1WS38ck7sa2oJOyIQ82EqacU9NTbmqQWaRlXLw7yU1lBerK6R3gdXqJxmYHJuw9jh7s/xslJUz3e
LG2u7ForRobc4grT6Zq900nGbAEx0veQScjry+BQMqmf0ASM67hnIVOsBgn2oh+Z4FSadA4fBIjq
FYyJDXtXRoiVYGKJxhpAGKeCu4fCiEFLCSDxu1rfs8mj1UYzlPw1eeO1FHaQm8HueaW6PHeeRq/S
XHJGSkKk1RVYrHNIxFc5/DtA+wTom4JXd/bAMNUeb2Xk24DiqIoCHjXX3PgohL8t6JgJMjqAlh21
doywcmQLgk2pbImcG3mfqXeBrZ9rFtAirL0p2KS1N4rTMnmiJfNgyya1BvwCRIJZmdP7dXgOiiW2
JzwQuaJQsAVOAqbKlcBEQWaFYkWx4eq5Vt6Zb2SJ+Uw9nadbUSCtlrHhflv5xgeykzEeJVvK+MZf
MwSgVBuzaqqJfE/KVdzE0VKkN7wvLaXf0FgvWN7hdzl+M6jd8ME/53OWdMVmoNFlIc6S9wwrd8R9
lYQ7PU/EFha5JkKiAN7LUo6D5S4t/RytP3MWMuKMlyIg1ezGoq3jbk5+ZXIxGuo5HcUe8uKSp0iJ
8sHs5D3X44Vzzxc2hfiHu04pNlbJO2V/fuDyqay3Szii8ie8NI/slJx8pNRSyYG73CYpSrHMEp4Z
90o2iMoekSMPlXOeUV1x0RQ0JLjmWKfavAs3wFNvEQ1bYYoCShILJZur5xp5ROwKTCVfZYe7CM0V
6QavehjYLLnxV+iCT+iLjSj8VSjbH/VgI1FD613qJJQq4fssk1Z31tIf5spC/yntFRw2FtHvJ/MJ
8Ge5BIW0GqQb4kf0x23SkxK9CCbq4HCh3CtmViSyvOtYbhl+Pp6DP79OMw3r5RbojC8PFKJt5XDv
qFjwGLkdJr3scFUsIv7CS3gcgzeGtIaX2+Zu0Snj0iBUM3QMAdcYqUgNwyRHR8jizvlHXC+TYHlI
6I93dg6yDdKfqZCDIiCytG/EqTn4WCHRv+PsIUqi0GLpnT0dhwcf3F/pEghkTMhGW9wO/5ubK2+4
psyjvvB4qAsnZM2KctXUE6tCVbYs+UzGZwN7qYmCtKnQBBZt8G88RN5sWRi4irEYVGQ7ada9aXs0
YVrd5cGyQPgMXshj5w65TQgxpY3EYHUJVjiMUB1y5uxSAZNc+gfAQIl+7X5ZypZkbDJUMnx3pKtr
2NLbGtpgToGRYsKVOc+H+6CeBaCczqSd4xaxD7vQztzPwFQiHtxo84HHwGuNeSmg+ABTKD+vlim1
QF+puBPuMFeBdd6GH7X2wI0yylwFr+MxSPhp4ctDSUGDvnUMQUzKN/5BKB4G40C/jvnBoxx7y8+8
SvL4JHruYUrAvYsFljpNQGM/LKtPI+3jqrjs+UBjg2WBA3Lb7Zlk7bl7pUGKFc+yFqG2vcH9peqB
YVtYEbaA0vFosaHParhBbqNOhaw9V8c6VkOHyBH7tSZ2RMMqETjV8u3rbNhsJ0Z36duPGJhYg0If
Ms/KEUibuHJ1TIpXx5a3nxH88QpxS2vckB0QY4nkBKorqneeMZfZ+2+sPa258iO3uyC4MLONNsTl
Ph5evYlYHRIcaUObaxnYYG8A0Vk5JE8gHOdy+zv8ZuZQwYGuzJzUq5sybv8ZYfZSod2AqWR8EOkk
F05qiCeO/j5uwbpxZ5Pg8EhYi4yP2ngsuHzpOln1WXmnhsdoYP1SJBtUIJmFYAq0lb1CSyHw8mYT
Zi6PjoGiay2HDlidFMAnA8sOxM+16iyJVO6UXHcMTByDsx1jitEKS/mfBdmYCAW51OS+uT+eK9PS
p2+HtA4JULo3ntXF555InJiM0Y6BJc3jkrj/BRCkAS5CqMPxKeabQbHkpuAjI2VXZ7d53vPxyyTo
KWVaPc9ztKieq76nUOUkK4MwRxcLCpin1ZTUzK6fzMGoLI/dE/UF6v1ggV6j9R8Wo7EPv0CpZq/L
fEUihSRVR0EVja8H2QOTjASXHFghayuGN8hPyngQR/wGhLsIxvN32enIyffLSMuMAOrAHJAXzkxC
C7kBCmeXzLF8G6leU4GocJYBhzBHR8qw1PeQ3IG9HHgXHUbQU/bEopj2vXwB0l+9LTxQ3BD0vYQi
LjrsfnzRoK2zDJb1o1jVwv20S+B357rbFR1GFzaPuqr2dUVSYRs0zsGwvPjvjKi4Oi7GdlTuVwgG
OQV7yMqEyL1W4T9sav25zGv5wrOk0IrhM5rvVhUhrE6lkJAthZTmdLh09Esllx0op0wKnCszlnGb
Jh32EIUog92fFL960cD3r2zU4fAhQcZVVbystRPMB8GdKTumIXfRI7eL1CWBOgu0dmKSkgfpbhVv
jfClxc5NcAORxeO0sQeVgpUGIlOPt8XwKXyBWGEbU37w0jU2o47Fj9MwpoQ3xh+tvpSNDQZxmUlo
xYiWTP+UIOVoILnI8Mx7OXihsxdU+z7cTxg79n/69m3pelFKCJ0Q8UtWaL1jr1pRcsLzCGgy0gFI
l3xSRjBo03gYzzExeRRMWRD/lKRwc5xeWIEqtT6CLM1kieTBjcNIL7B2XJp4g46DDiXI5ZCZwm1z
EZ78rIdb3ioI39bcAjo7icVJjh0A1nRC8oopVjYtd8ErEfJaflzbeNXVACPDfQjYGtE0Y7NE0qx7
AeznBxURPl5rbFYe70zHiXM75ThF4pnZSNN/WjaQ5cxGRHS1ZScBoIy+X567TJtOvbAsAaf7zTti
bjz3skfIgQ6O00ZO034x4emB+PKFpdtGbHY2EyqMX0duCLADq0JA56RCG9STsFljXaKRS8Rkzd1e
VjfBsBEmF2VsbJtKAf87Ngan7PfKvKGQw3AL+cUn4mJj+d2MWKzlOf1gzrCkuDJ2ohm5J67gdztn
M2Ln4BEFoiemWx4aO08GaAV9HhYyN4mrzieAEDYozjtB3fLyzhvIm4mXU9QILAKwQjqxjXUowerg
jInNMSNFXJW5s8Q+nH0Uy/iRMSQ4Y7WIIznqmQ6OalC2X5oMPFb+VRZAzAEzfkRt314oObhOmrny
LoAlU59LvMdbEYIgZ0r0MzfwOwAIxwnV4Z7Zj7Cv2GHJtKGelsqfr2ACaMkQiXH32heb/JnaKMk6
+epyfIM8ofwJsii11AVm0Dag/rYgLSgmczjXVJh8InLMvIRF4no0MuCkioJ1oMjm8a+ghVy1I4O5
CFz8o3XRq+hLpTkbbFXNza6rqxUoYWwex/XwgqpADFMI/04Vye1ARpksS0ByTosPUrlWLnh1yrtf
TQyjkoCRxYCociVDK1N5xC00imzhzyYCc0qsEviZIY1uAVJLtK5zR6gRN/GR4MEqwg8g469WrCQs
d6wetUsmO4UzOMXDbsKDpYzWgivNPJFmUG7DekBj2G80iBUjO1eryE4fvlWKTiK1qI78CvZoM0xk
lKgHn0OmlDmdwznzOs2JiWuCQM+3CaBpEzJk6iSadEXXsHBRv/7PP/fX68n1E/30+6s6kTOCHPH6
+9boDk2bkcpNvtCC8tWIjMAvsbKKGLKuP0QLATX5ny+rYAaI+ftzuzBhu1WpW9LCQa2xV/hfoiuB
3HiqWnCUDBMemar4+u8LMP350qd15/wrvlL/iv/8+/Pvd33D9MvybPurxRL9yiH9fpuKBYBGoSgx
ocjnvVCB7BSSerJHZaxhP2mskQi8v936yn+uVhdAhNZVAvH599vfW/jnHy7/GmQnf/n3l2WCN05N
DtY21HpqDSTk7yf/fvnVg/lHnen3299fqmV1N0Q6iaMMWynIxIq8kpPuVy3m98uw/Phfv/v9w+/v
Vl24keN15MnacMi0VHLzHr1NbUZfdIhJ5MJAYAeo3mtxhSBrFWp2S38DIZvBFnuEGJGsiIlZu1hf
O2qqFV4jlLeByswMWEzVl/J2TGUgH/82qYjdkeA/AxUnmXVf7QrfaFHvVWmMzGDaYkposdYDIOjz
4AQt2utkZSb1W4h06GXYaanHhOQNzCYNHH+FVVgydbopTMO5bDmQe1G10D8qwTRPpETpSz0ubEId
08qm17GWHvVn1lxrlYKgWks5fj6mEJGui1GGkqFexR5yJDRCKJIo9foyraRzJU6FJysAX6sBCcyR
8AQnoshTa2SpDQhapATU5xAVlNEndiKFI63ou9cGXGVJ1UqHrX0skWNT+60YSUgvp3WFkTNerJlO
rmWo/aZJB+pQpYKlNsS1bGSkg8lt0PCw6y4HsKdhfyPVZOTV99jh89sEhEEYFTpBSTM9FhK69Yui
aA0Jh65CaEsxWaFAVwbh1satdEyh+sUZpac+aoiyWw4gQjKJDCMrovdCbLfg6SMs2gA7kj8XGjYS
0gwGqaDKjP4whUTcBfy4e/QFg1ZXg0Ll9V02yB3ykWhTRPINsqLdZzDaxgf8QDQatR7EP9qK8iIo
4QsklmFgaR3SGWkRPzGMdVUpUTejLHB4pQSPYU4Dplss+Hz6UTO1HTGaBzBt6JPNRZcfs2p1XS1Z
F1SIrU4JEagXDFoN5JFxGo2BVdMLmieGw0fRccWCkAAKFPRD147qi8jZpXXhLh+DmcAesGcZJh9a
SzQqqk8jNtRD0HHAZSpE0zIK7tKazBAcc7dFWQjtrB53ZREjB0PuIUqI6L5qMNJTaQnvpcJHQyFP
j9DBUK/vD03dy8d8VV7moQMhRaMXCsq8lzT1D9L5QAl6wSu7CFkw5Msq3UtXQXAZ8lODYssdg4B+
Vh0DMbp9NubbOCrQ2S1VVOPRmFOF+qhp6rBJqvaxDlTJHYYKrAqL16oE7YISHudeNEV2GujRMonI
cyKtp5qjfeflPJjzALctVpTvSiCcCzIZ10HiEaHP0WuLNMAMWZPj8CXuQw1xgAEkbTxPGUilAfJe
3H0gSkoXaG4TN5Y4fyflWwu0YTPUEPugfbzIfbJCjAWHwCIl+p/8T1VeQ+dIBiwugsCb3rIKRWNF
Mg51WR3g07R7eCv71Jf+ylMDgQaVKocjgF4DgCRc4lVVij0h7lcsV6fNpGonzq/tGvIssgqLzvd5
hOa31XsNFNtqIkkq49Sq03WzgyHVWaKvfotZgZFSsfZ8KeUkqJvbUOePYZ1Caeskb5bTl2Wmw9Q1
REcV8NPSwumpo1mOFkTo6CGUtwGKSiU13kj8rRgbQcbzMyqhNK+h2mBJMNv1PET7mHPEaPsIkU3I
3gNZ8QJaBAaCdnNqV6q2FTriLXVViO4Ki+ysRB4p15DmSbqwsiANbyVRmLeDnE8XJQw3canumSLZ
EwErpEMAr7fFeJPwitQwaLTWA521oaFsGNYfSjNusC0X9vP/Y+88luNWsnX9Kjd6fNGBhMfgDC5N
GZYhi06kJghK1IZ3CY+nPx+SapU2u+/eceYnQpGBNAApoirNWr+JgWloC0GyGudwZXrN04T4+NbE
o63m1RByBP0dRmgod+YPe+B8A+NqICbArkiI6TiS3x3ChIMQnsu3tmV+kb5oiHzM8VbGJnvCkkCU
nFrOhJCwnCoFbyb7cVsKdILLiCyytoIIa16VJjQdvXYeJvivN1NoIcYX+BH+hkWxCHHcOFm57+LK
RIEkeQyEX6+YjNOtkTw5Yakf26DCZ3g2dwb5LCeNjcd26knqAMVqEPPeDe5XJErex6mLN8io/jFF
+QUQ9egJyV4op9vS+6rFM3qzVXkI6gm9M0jHsAf0t2yBSOgB+Syvknu9qvDwFtFz4SDyiLLUOGXi
ILSZadPrh5WWomgh8uqZT+llVWv4T+ctx/N+YN/s29l13GhkAUP7wdLkdTbbDk721Y9kDPZJY5jA
abF4mCu2neUQt/uM0y7OqAT/ERi78lLh7Lqgf2wTo9mGMHRIPCwhErjDIaL4hzitcfrN/2hcAT9A
fA8gqUMCHYZtY8bpte0YX9o8HK4jy0bKB/nhVe7229qeWGotw1nZA8cjV1p4d2XPCMiA0Wimk+aG
JMXMfr7OsQb3y3LRIPHbvTGa7G2ZWjqrN1aDbnR7o8rvhmF+Hcv2VuYNMYJ0NDez3u+RKwzXbRz1
xKCHB4uo4W2CpF0myrVm5DiwtMiIuY5dEOqcgLhoJsxoA9vvsUcuS2jyprUhJDVoBZNjNLJH6D+3
wzTutT49agl64e6Mw6nFhr6ukEBCSARRuYQISqIV72ijX2f48bF/t94CHe4zH/b7whKEyl1vG7ND
RyoKWIcTdXtt8u8FNOSwkD4pE68AwH2F4H2yqfrmCWdupnaNqKJwOGzNISpmM7vNEi97gBnEqaQR
bh2dkGZauPa2Ha4nf5WOHA5FD9QE9XjktFtic+ho3to6Sp6WW4IyT/oDrEeEnP6AuH/R8bd4q/CS
kwhdh3GANlTP/9+B8TLPfnyYolvPzsE2dK8TGiyYCHAaQOFnTnZtLce91EYd3PB7aDtszEPZPkfa
PfL1RBH8BgefpH+PJyt48Mks4fnaISfgeYcw7L+HjRusta1pV5u6InVrtCNhgLncYsSToG6TY0WU
Wyc7bb6Ltl9Lg+1G7REEl978EgcAMfDcQd954mv81W0avFbwHbZFT7oZRX00bNOjGA+TGUf7riKF
6iXmahColw8uhxyO4W2J48OcRrhnlCVKVpH7KmMfD9zulQXn3sGZHdFxFCUq9Kja8boKAntf+dkO
c8cWtvkSY9LLh9GPy20CDm7KRv6TBgRfmwC9ibUXxDQT/jNK5bJefGPmWzfu6gPCBIT1JzYsRAi8
qG+uxVjdmqJ19qlP6nWEiJNGyIYPyRwwN6XfEC5K9jLoQAcl6dpxbEKuo43Cw4DtAwr3kYHyWGnv
xKg1K3cSX0wnvZ27wTmITD5DW2ed9EBvJhDSDYMpZ5wI7k2Ff5c6vEqEIkA1GeYFWgfkOfWhQgXv
RMSszfKGA0WdIxNQHAqrSYiAow0/OHizZ2Fzk/R9/dwAW1xV5NdRd7h3HEn4wqp4ZWjSchIkS49e
MKFhaRWQ98qHNuk4DtuLYKRtb+POMLaW7981tR5vOiSRls03kTO36R85mlbrBho2cGCquZe1CKLb
Xyd/Ede25A7DYr4clvgqrfo2L00fBNTcoqIuOTJM1xwe+ePajrVgctmSavkiMz2trBZH+zpmG6Ex
M2WoaQ0lcZAgsb6W7H2vMdr7kcuCnL0+5EBCZLSL6w3OaktINWQaM/mAB6Rrs6FD4LjP0Qosc/hu
TJNYJGLi7sGVDZpHE1tALOGJ7JZGuSnjhYYA4BOxI7Ebg/mo673YGIhDYExybQ7zsisAuo6/xGq0
ZuCMAMI4UN+IVKYnfDqSddSRXE8XWmRZujH4+clE3Cxdi7x3iJrFONTb6BkP0I88t+PQhxrCDSak
EetVSkwK/VFLzCbbk7VnZhPU7yl89uwevGlawB0rxUv4krlQ8BM29VeOO6f7xiecUg8Fa56hB8fJ
TRe+AOmTwM6edJ24iGMJcVd5kGEttjYXVpjP2Mp4MOVNtCAsN1wBA0zWVTAXOIWUO3iMPxB4i2/8
uYyJnDRfO6fazhoOw3mbDasZ5+JAgtz23QZJV8JoBU49s+6Ft63Jy21m5md95mBo68SrPR0Y2QQ2
Q0t0GyW25kXT4omlt/fZsyRyKyfg6JwiCDnFoP7bub2Z4b807RFBtPDg6cmtYQ3aI8ddk7Xz+yyb
+tJqdiiAErHxyDV22j0yUdug4KDgdmQ1UZRbJ1lLFr1wjxyGrhC0/z6kEX42aaxji5TjtIAXY5C3
L30wPhN2sDk+ecxydrMpXVlDoPCrfdCZAwkJHFM53N+4lWRuwZO5IdOvSR39UwxJ4ETyOqE0r7V5
cYgesLyaXL2/mRCJq9OQnGHH1rnIQIYKE/aJGPKtm7fmnTX0257wSB8G8SHC2gsZmLo+8vlkOk3M
GUMenbnTQynecrR3A2YBNg3xyxizrOoR30Y+LXyh2cJCHxqLlRTlqgH22gim0clB4LwKLY8B8rU0
B/O6neRXfVj8AXDIxFelIpMzv4hYf4oSUoVzT1reQ9oR+D+p/mCaZhLU9dcorsW1OYYkKcGaNxXw
/6gm+xFFCKWWOMiOsfmgufh46f7kkveYL7xvQwj8eooqoBqag8SuKTPsRE5ILj/P8wSFzCcA3JX5
sWiapzkqNloWoqhuf2n6/vuYIMeGII+O3r+LLkuMKYVB7NZo9JtmzGGHgCAR5QheAbM5Lz1Ecm8K
/auckWTITX/nojZw4du4VeRJf9/4eX9K9eGHOUAj8WxYIX3so+blpumDHWcvzvBclaX9PlsPRZye
8lHW265AHjtNxiXpTCao8Qm3ptZhZEG6Jhr1R19jWtL65PLQrelZ6Wd/jYJSSmQRRCP6LW8agtxs
EYbrfoJ7poHhuxbpFyasfoX+GkjJgvm96uPvcZm9V25YE9Wt76QIun0BlrJnVXVn791vdHHtLNIg
cTs/v3WeGI96p2H7xh8J3YpyXZsBOIBrmcXGnZD9xk1zzjRDuyqYwS87MWIHH5pbIzTZ8EeHOcfG
2O9dUhfVvBlR17gcpwnaQYdwROxsc2OJuSzExEESxEDfmIB4V19FA243kVHdwvEldVHz3Y1q66Xw
/R9mjhVg0jXfsMAAgBQH1XqanVszE0SksaZpNHZFLme7yoNKYyHk13VFDUUfwPhooQTiw9virfP1
QdEUhVKwHqlNqKDHI9Xk63mhpVNw7P3qPSZN2bb5H3YwhCDk4aBKAMzMNJhLv2k5cCIRzhOubeSR
Y5JxKDWTpZHfCgELKvBWU1OXW2mVTK8WR7mgj750TfMy9vOMjeSdn8M0TjstW6P5USwGaMTSNXbM
DbF0n2doWXPC2jVaRQOqn0q97H+F3v5O6E239L/Seft/2VuTvv3Jk1Xd8VPkTRj+P33X8JCqRc/D
wq7mHz913oRr/NOydKH7hm34hu/4v2TeXPFP0/IY7lqebdrsNH7JvNl02UiyeSbCcZZumNb/RObN
dPm//ObIuvw+uLTayMkJgvO6Z/KTfndkZT7HTLDTrR9z0/4hxyncR7MdH/suy658Kea3OGFlEm3y
XhcdMtqRMJGYhxoiXLdfl5KkTTSMpzDiANZ1OY6PRLEfpOwb9h0GAjxZ9aCKsMO4r8tyex2FU/UQ
1pV16GzvznXR+SflS6qlSVmaPgajikXol3DiPIfZpVdlFegJVtwZHaMm4xT8q3CrvsT7po3ggMQ4
dzUD285zt7pSY9RV37safJ+Ph6jmwgiepZt3oJkwVGiiWrCNEcQ7ZPdDpONuEh2HGDkWIHdt55gh
OnWT6ma+DvH34ajYz8jfGTiDzWibF3opMWQK6oPFmX8TlMHTuUm1q+Lchpz5dVNjO6fatdhp9kN3
0szSCS6zukKjZimaNIQ8uVzxScs2vsz/rZ1TBxuDsgKKrEar4qNeLpphF+pBMSwVyeZz46rx9sdd
RQH+wDbBzsgGAEPZNKdwWY2siWhAnln5Tus7BEIi8LQ7hHgIH3++DOI831mVhgLNpUkMThbecHCK
fDyoq3ko0RjwGg4CS6/qaOsSUIINLkZPNHhBqaxfOauiGMSKcGP5offCmh/mfvXqBxzPR3aErt+N
x2gEWD9MmFYIEfuXhWTD5SWd9SyAuLhDVb+itV1sXFOGKzVsiPUTFlHmvZuQ3TrfXqOBjs9DGHHM
7pBlLzQBYsGr7z6qiAVbRyfQyPoHDkagBTk1wD63mCwz3XcVscGx1q5qTAZvXVH6kDwpOIHvIkKx
2Bv8q72LigDuZXhSTarguOHfWhmcW+L3P58RESICvzcShSySYd8tBXmBfj/nfXaNKh4glT93qCHn
tiaGYGNGWIhVLnyfxrSitWjqL6rWzZxeAEzT8bkeaRldHZo1OzaMLqwHy7w6jywkQlck0Y2fd6qe
uJ2ugxooZd/G7b0qsCtZS7wIjnnRtfddJdqdLOLTcjB/70VznPQofzOrGA2jyg+fpgbvubh0jVuj
iuY1Nj75LkiGaufG4bi2S7/bhXqlDU9R2wWScEsOTrbRCxxYJrEZ+ym++yjwrt8Xmbj5rWnp1Lza
Jm0c+tfnjrj347t3Yxyjn/cuA/OkCcCXgHNMjHJB1RO9TYT/qPxXVGEZvOfOiawPTxbVFgeQNhIN
/7VubEnWZd1e97SPm4I4geges+WeSsPa+91c7NN8rSpxMhMh/+0ymhprP/mVd40918+eYbktMTDB
urCiYMRtDrkLyYn2iAQlooTIWyUd816X1YAplnY7FLQHngVPdcKv5WNcNwc/+/MG5jSqH1Mf4YnR
WpjuSshWSOsu1x/FYFRrQmoucbNUfLTNLrNjGsh9uTSNYV4g6p2+nG9qIxxcPz2UMMoyuoTcUoeo
UId6VNwtZ/CZKBzmkNQ+mlKwB8nAkUJVERst7hbL6fPYc7s9LWc8TYN/yHf6Rlm+zlYfHIbE8C+j
0c6/o96kadn8TW+d+krrcognExmswf65Kvz9ADu5KivEMX7bD9x92Jv/n6LL78q4aJv/+ofQPy+y
PkKYhiDyI8juELj9tMiWaP6WLW6gPxzf7TYtf/H9aEqxN2zs2lZuZgP/y9sn9MR0cltWBWc0npE0
WP6KHW5zE64Rt2HHixK9XW71CVcecrPiXrVFoYBoOhbRDcF7+4AMG8A2mQIMTpJvBHHRKtHluprh
jeFiA5QOJbBqKlaqpgoOe5nT5Y8fFWLIejTHd23EydZuQSvpvt/tVWdFgPYSjVO5VVUd09vGKf0L
F2fD2yyztRtzBqJWZeC756y+C6M8eRc6nlNpJ55KJzbZ+KfuahLePo9657IaEv0uTixIR5mJ12rT
i4OVwxQgj1Y8iQK0WdRgDovTMfDRzkhvjGERSeh7617rKFwP3hOzVrCdxmSp9tkxn8O9qqlhXpPV
ZGD50VPjIg6nhuH8SKw2Mkxeq9dA1EBqC2J+7D7Zrn5LMKr/FoSpgKfmz3dzDaio80OEEfOx/BYc
B1d0BNJJjJGlZPvTps7xrz80oKc+7cx81/WF7Vq2Zzum54tPHxo3McYcXaXwfXB1cZX1Mr3vQzGf
zJCjn4FqQN376Dy09Z3jTflqCpr22kSb7FGv8nbvFh1A/DAZd2ZNSlCbLcTYtAi5OAMaeZDDAa5L
BNrOHepKtalxqvqp7Xzvp47/NPjcxg7TuOhHF7cm0HtVbNmHykq1rbA94hS91d/lWu2hoaBZL5Pb
PaAqa/0hBzxoGzP83kW5QBkuNO39EKUmRkGNeTNIncywqkdsEQi2La0fl6p1UWtcG1G8/xi+3Kja
fQNgUBp32X4AVsHRVCcpH+SQtRMzA+Zi+i8e6YGJnOiPWCvWoq+rLRq6OejbQT9mRjcDL4ATjogx
1TYHaKcuxwxkauWkiL8zTjVNgYN5Dbq7V3zkF882+9uILtq+NfmuEZ2I0IAgtoGnWXoKUwodLABt
7Ao4BKYns9fSk4e5ET6Kbn2p2tQ4S0PlLvf6Fordv+4dvFq76ZIJXcl/NVljj5rebG5N/uRXhhyM
DX0ANavUfEplBUPVccjRUlgmyOQgI0RWLDuEc4e6Um1N3Mn/3N1J5HxGA3LAp/ta0BZEVBvzbcbm
fO/44Q8rG8Vx9Dr72SVtHpoh4ldzOCCFUF7jDKzdV7pWEi43gTu3kfiGDPYmCD3jCwkU+BI9rqtD
GOkPLC7f1QCCyD8q224efDuut9Zk6bBUTe2L7Ly1VQ3imx8A1DMRpbt1iMnvWX3IoC8dGWjZdB3O
Bhhay4R7EMzhIcXv6DA5RtkApDS2AwYHR7bG0UMdtHdxGWHoYDnRgygBJiZuH12qTlX0GkR1KfSD
qp1H1OQSHtRdv56hRpA8DD6eATDFAgaVQyMIahiAXhp4Nx+XBFa9G40wA9yc8+V4N+NwTvYU+Fpt
d/Dd+whehm7ZGzPytGfdRKzA8lgNVK8jxysNN5yHKC3IsyBmZi+jEP6v1383bf151nJ1FjqbuLun
2wIhct/483kyiNIx1tKs+JEafn9XGqB0hyRovlVptOuBHEG+P6KgC0ezD/t90rrGkwes4qZNtH2U
eTNSQuaoY+WblSu1uoFCMW8axJRv4r4oITe0w7SaXRQPnLQYrv/6119O478fh/n1kaW1kGW3hcek
6y0r+fe3+7gIl4X9/05ZXvuzMyKANSSH2i/K53EqOLZ65ktjVt22GELvCk136yXRObGSxuBAwYH5
Ea3o7RxU1ovpmZCrS4xWVTXoyvfMbOSd6WnaybXDh4+7K/AiVhtFa/Xs2i9PjX6wYjBlw9d4BJIX
5iR1dfJXFeAoLj/qrfvzKrXrKl/Z1dTs2pKIWzlhG1uWZdLfYhdLnoSActIhFB5Y3TYlUI9mWJ96
uzhz3Y8iGRuobao+4PAJNt3AjDfXMLRfVj8rQBUaTNgL1hGIoRjQU4G9yAe+Q+9qgOTbfeHqmnc/
zxkR7lKmq2b0m9fM9sCO++kbcJ6U3CJTHO4axhNWB/qqaDDl0Xvn96pFPPgCdfKH3LXCQyKIA6or
VUQVx03P8zrQGn/qiOcwv/nr1+9Y//76OfOaOiuP6SKkv/T/9vqFiQmwPyYO4quedGD6dWiCOPKA
GOZtQwrg3vQxaDRd37qKYuQb7aWqOjKtvU4MZ/oYBsgs2EYhfHcAizD69C3wu9bwTuRGghMROh9D
2Py5L73gZM14lk6iStd26IvLPivd5FIHD3mZOkm8VneogXMYfmGutglbcodqJ3y4PFU1FMTT1VNV
Td2hnpoLpHbOT0FzxrxM7Dpeq3Exmow1RsGmWduki9oUsLu6XAp1pYrBi+ybwWH/T9aEyy6BnSJN
G6/ptFj99VsQxr+/BgJf4GdMi3iGSfjsz68B75IM3IptvAMBQwsgqNPbXGb3PuZyZDpCGH1L0U8i
hQyCFmJZYeCq2tRYdSVb17wmcUugehl87hjrod320fTyqX0aZQro6+FTc7r8dCNM9m05kc5bamqE
KpoF/GxkJgr4v36tjytARNcNQuQfP/3c22jFvDHAOVyc29RV0YTpIeR8c24//zBNVAByhbZTnao9
tlpkLT1MDPKi7tn6RxRt6mP3oeqfL9WAACsh5PGWsb9d/nZbhJkV6OPPD1vqrYb6g1NpPrSU0T04
S4pSXS2kDKsbD3bSPcRj+GCG0tvXJXRCb4BGbUeAXT7wNKoH03Rvr+A1E/EpGP4Lc3hxqvERO35q
DPFl9pvwngjUeMQgFNSRNuuvWY7GgUDzE7F4r3isMmOn2jlMI8yBge8mj2Lxajj3k9HLF4co1bYS
kHHUqP/wVFHU89Vff3AN59+XD1+YBrYdtsEawnz25w9uUpYiHXojfyfowRt2AigeXWd4h3SQSErK
dKdqZWKQm46MHGusCbUA1fhbz5BsxiCrD6qpnfQYfQY8P9iCWgPZCZ6nCmBR/sdVg0b2fsI4p42C
bq0PzFtGisSFGNujmAfvhDk6+x/szHy38E+qqWiL5sayU1J7+EOfjKWoZkeu8gT3YtWmxqWtBwLN
cUCCLEMGZBhy1uOtJwt7R8bQRtqbq3Oh2pwIz2Sm6PBCdbhGjXjvpzHn6m/ddjpMWARwmF0sMT89
/1NVPeBTW42Y625yyJX/+2/mt2DaM/5GO6wtNYTPC22vruK4ee5TW1t/ah+XYec2U7ID9vEpYGtC
HPl8/6dxgwWVQA5o3XzqKMsauwn1wCYskP/jtwWG9qtRPdEhRLbxiaOhCW/tgnSwdoSokt3s78Im
lc1Ka2lXnd6You6Vm7H9Me58B9G3UxDoWEj9esj5NvXMyALE9kB0V997/C7XutYOz61hv5pL6Dsd
HRzZC+vN6ZP+kiDCIrNl+XcjRErpePVXD4+Bq2ySnDC62t1HjWtfaVaADA2BGnXsd7IIfRls5h5G
Y0g3bp20mwI4xZDVwa0RzJvKc6tnrWnC2yprUUkv6+ckTKt9V8PrUtUujtxtDmbp8mNs3hlr2YH/
TJfBg9xq7j6PS/KgRYe58kjab9KdeV3ZaL4PJSHtws3cd30R60YwJasFKQmgdPegmxCrTDx4Nqm5
rOjdfF9ZLl7lidQ2qs1OmvluitEFXG5QTQT7u1UR1ZASw2TGqJmOIDRP4PKigxrRjyX/QUJcuN0A
hnJ8uBP9JHGY+JjxRpt8rBsQBZpEzVGemVIVqvc8M547UtYW2yAufW4a1EPUHarx/JPObapD/Hp8
sBFbtW6H88w63voprOllhf+oLyv6JGxyGiI4nJvOy7/4D7sBNe68Ofj0uPO9/Alg36u6he/A32wW
TPF5ywb41rOFbbpCd9m7f5pyNRFqbpm55vfQ1HaOLGHGVHHaY3yzYDpV3Y8jLMBrC25JAhf+o9Gr
veowzvLabUFXoMZkRmhPzs4VftHiSt3SpiDCZAm5kbMziqxWDlqDHTl0IQfgx9KmCgev8HUT66D3
lw57KVxwdmuQ+8E0/E040Vx2Px9Rxu37f/3DcnXIB7az/MPclMzisgj9tkkFrdBIPwHgZslwa+Bk
u8+qwFgBPf0xSn/WV3bdVPuPy9D/0laae8PaoH8PteCxZN16FhH+fsFoo/EGUObAlt66yiWgNZnW
0c7tFvxr4/SHeTT9R6xGVnGkey8YtRabHv+R69GN/JfW6t6qoHHusjLMTqEfvhLWP/31irrkQD//
X4WNAZXHdlAXzufIqfBTiD6GXnx3yMVfymR07gMy48DvnDtV0/HXRlo7E2hxTfVCnitPoeDVqt58
cORNZuSSDLyLTFqdRJdpMAe7caqDnbqqzOG213GVVjUynihLqEtV2FNz5cyTfjOE0FBt0nI3tQaC
vk1bjEAxJr+NYiS8XKIQj14Ea6HzqwUzgJNfBI+Cn2vH4T50KIikajt1pdpmy8BZBTDjuek8TI3t
0h4VU9WoyeVZcdyDGIoRANESG8+luFjNSa09txP8HRwCmxtVtUzxRQPOe6tqunFVj3P77I+6eYe/
7YkdaLL569ckPqeR+Uz6fCDZEOns5g3xOVgZaEIfK2lr32LNrtZdoX01s744qSKwR2yRsuSOX9Mn
rBPn+iHWi003OcUptpPiJLswv01h6flaDcAQu2fUqQEBxj2oq657swctALDBA8VSeFZHKsGSx/PP
sGPeqQdkWz1PtWuxfAoFDMbUmE9dFXa8/sAHoQyGrkxauM+BY9xnSR6B7eyHt6EVmzwrrT+8bFgX
meO9GYPjX4S2Hz5MydyuAM8EOz112+te4sxqOeVRZYJUYc3Yb3WmSH9PEUnn3vdtc69SRJNfdIdM
1P/xprhrdbia3OAuN6hHat7YHZaf0kaZyC6rCWTi+SfYWn0X28MAjrts7/O8RvQ5lqjq6O29auJL
gRZbZCJqsowQvY9lUoTdaXkFhM7ZW4H8UaT4Hg1m7J9G03tYUGgv0mnmVTey3hdB57zUUXfoex87
zzzKbuXgoQG5tPc5cFBr8rJtARgLgmOGEZBWljtrgiLVDtrhXES687Mq2/EpSHti7A+R0S80638V
RmCZu6yzffR/wsbaZou+5dKmhkwtigtRg5h8qhMrkNjCfDG+S7c3v+htPUGu0UlcL1WcERHCNiF6
O2D8v0i2BBcDrKzjz3tKnDbuRYhIaDREyLqYNdRu/hvfG+cw65WOoy2MeEfr973sygdnIryhwxmv
J3sC7KVZN+7QTk+AH1CjGouvJtkXWM5pvi27OH5JgCGo8XkkXL6dFW5ny+0gupabXwuIehsCud3l
33wDhaF/Xgn51rm2WgN9z/A+slC/rQt2OFQy72T5zWs4w5mV59yKpajnCH2NXE9Wqm3oAK5dwIrb
SI914jwuwlV8F2TBHoebFgde5Jc6dxTrcOr8Lz0wIwgs81vi583VAKJyb5XBdGNOaNFoBp5NtsOC
VDhbN4qbO9XUWom/7u0GKvKvNtVhzw5f4Kw/BAF31hKJBJmXYmXrBofB3AR2QboAS+bIQ6K1B0ei
qmFYJSjnyWnYfVyqVsdpcHL6bYC6rCpyPkkyblWtXZ72MXq525cSQeggdXa9pREo1YLqwRqjeNOk
HjuHqdDvQ+mAgptdyOGJO62SpozgQFAEDNxPFQgxEhnF1blNXXlL7/+3zUyRpwycx/MoNZQc2YR5
cu+jgtTAraigqmpajSWslbnI8TiBsbWXs1ewHN6cql01gQCisjRNblbeasAOzaWmmpq+yG5ITGAV
YATJneEOLPscRM2ywb0I2d+NFZr1qquc6TWKI5g5Qf0YZKlF2s/EC3kZxoux0QVK4+NQBOZ9L617
1Q4aBumXyUVodxlmcKZL5vzVRiYFn8oLPynTXWKjDthPUQTLhaLHqRR0z8NHS4QoQgip5CZypH2b
FngKRXa7M8ZO8gooNIt3k0Wgj2fhyIcmCvUbmSAwrHqjuQfdoE+ozXgCnZIkjI/AVCTQSxwI2yLt
7o1Z9y84ogffIJaBS7SCH45TfyElLb8MDVol+nJTHSH/Dww1WWVhvAieypSjobp0F+bzR6GRh0c/
hLqpB8EaSPB4QQy7NlHLsTyyUP4mtNpUX1dh0Vx4Wr5RuZ2iJ+Nog3Naq8SPnhdweNIJH/c0/MIm
IkOr0kdpLfLmB0K4R1zUxGsYFDYQYw2ayOwlN/Y4owNltT5G89pW1eoKMRd15aHI6Oulc/SymKyE
N65SfVpUupeJ14sn0J9G/KrmXbsI/J8dqp7P49U8Vcbu0/wc2+b90AGdzpO4Yo3Kg+vIL4eTWyaw
kKQRP2U+id42zaNXq3Te3VSvvo/lBMY1D0KApicthbYPdRF5u7YPjqrwaiffJ4Fzrbs9tAnVpml2
cCwL8RLPJsls1aF1vnGs6n7tF76+D6aZwsvFXlW9Nps7sA3UZeM0m9qt7j7GLU0fvarO10P/uEWN
4yN2px41NihCywx3pyix4LLo/YMqBBt9YF/3TkkGKoDlgHxaKteqLyyj8lCJ/knVuqDoH/DC+wa/
Eicjk6Bn5dnBrSr8GuUNDxjK9bmtc3AGHAL0aeCH78/tbuoup9b+Bz9JuzX0mjMncznCLuPChVwa
1WC96JOtTIpj6kKfBAiSvUymv2ntnNwXQeW7rku+qeYErOg6xWB+pao9H3RECTCHcorAQ5Mdya7l
7tZzsULLYnSHhJe9pGMk0MWK8VAXIQddpxRfSw3hkrJiIsDhETnxAv8JIqjyLUhJwwPfCU9gn4At
mAP8khFCmTXBEhwDDdP2pUgNx0Qm9Vd91ObiEuBweNUvbbnqDpNFmdEx2p1AOX7bZcjT1NCg7lwf
dQ34cPF7O1+6Yzt+J8eLeFQQd7dl0jhkVjvWsDRzn8d8PKmRsaE/w+L2nmwxTStwzNmNH+mfnhVC
oyaYXt25wwzZLhNuvVKXcKPNGp4GrbCj11XVhVsdY9yd03/vXN5M4zv91g2d+qnOBTKG2RBveg6N
T3oQQ+dgBVmxbZVP5eTxh4ywX1K9fj6w7ge2fqV6XU+m28aByaqqTc6UZsG5wQGBe6NeL/Zdzz5F
VQtemAuz7j6c64jQXB/9wC/zAt8/mKV6QLDG89yvSYB3EN5xxcPcNBoKfiLgu9GXNxoCdZtBIId1
KbLUPdZTFV0Pfmk8WhhFXbRuNb01rb7rpKl9TQ1rS0osfHSaCFcec7rm9JkgiKOlr4HT5AcD4+3H
Uo+xb+kQOikXSy1SsNOutFlhpnyvCmy9gQX9qnbotO+HpTi3aYEzXgu7IPjVQhAXBco5wDt3qiDy
3e4QESTV1XoOCa3cQyxeWt3GJGAAw4mi9PN42xft27lJXc2aFOhtlWKj5YjQxJY5fc0N/xYgDjYE
blzvVHu4tCe6dgtW+2HspbkbgOxcyTANLqMpKo8ElMujutJdWR6zfvrZOy1V1aZ6oY13+yGQ84vV
RKiOTTqEYWdsDpKU16VWNfW3Hs+OuXLy1yns5KoxcC+EEWw8VGb4ZszsgIGLbiK/lcdySuRRXRnE
+xDRQiuPWBnvSftvvs6ryW1d2cK/iFXM4XWkUdYoTPYLy962mXPmr78fIB/L2/fc+2AUG2hAI1ki
ge7Va7kMyxHXjknnBVbN7Zi++4CcPFEQ9WA4cFbJAdl3W8HSo2eHLdra1JuDx2MMhG50Al9Hzrpy
jZtJHehwM31C9RCNloehRhGvmOtp35YD0hyagyZH2Q9EoFX+dI7LD3Y3duemdSAK1aCbgZPBeM1d
qyImmVkQVv7LVGp7WPkTYb3sq+8WfImrzHhR9SL67CEnQF0HRLHZpvZqrFpzX6Rqs/e6KVqnrlpe
gGsYyLTYBMCjEK5gp0pPvWe+5VGubg1hyS7yt+kpdboYgj3EYnOLVDgfC8NZmEBBqIkPtq6ObmmH
V23o53VrO7CDo9v+SU0rcDK7e9GiHgVENYUnN6v6z9ZBTHjsoHqJdHt+bnXz6GVu96nnRUYtgg54
REwHvwOJdh5fKgUGEJG4J0Dh7mSyXjZOmHs3Uw4UMsN/9zFTtNByq4IXsjOfdTNe9WnfopFHOCsD
brXwzbB9jw0Y3IZQcW+j/Fdq8DUO8NaKUTVvIDDK3BezrfxzXoHriyf1WKh+DBSr8M+kZeNjYZO/
Fpbskk2ef06jbZyo7vfPs+KV2yT1zmqSR8tKz4qtXzXNmy60ItusdvbSTPXxazsN1pO0cl/fqGoV
X6XlKo+BM3bPagafXlxVS6O07UMzDfZB5OhQaRaX0pZNNIz+Q1U36ePdUQ78ZVJuboANg6jn93r3
Rf7q+29rthU5UHXoQvYhsPp3ehBtjDqCX5bACpyk7JshIYsRR0veJ7uzv7c9PyvTiCjmr5pTFaXK
Z+MhjDkbRnAdxLe1H9SJ2k0q2/0CERxtUpONTxn/ZtTybG+VpONr7iJfAis+1YFSvsj+KIx+9eda
erLYJ131/mubReG5Ggm7leVYf2stKLbiMXiz/IbNes4ZrJnc6a0m/iAdFBvtjkgzx1M0xdrBnjtI
EaOAEhe4aUewaV8yheLFOnaLnRamw9UeIXmXU904/h7oWflMzZSxRb0zXTV8xz/nAppJ8eJGDdHw
2M4lyUgTcRcDUHUuBobU3IQF1MikNpGEjsGCSxS4bCT+W0LF5dV94C+/v0zpXEXQfLo2khf3peTV
X+vdX0NnQw8yb4aNmNLJlVVM4wZV0PbTRR6l75IvjW0AgU35b4o1FzJsOH5735mIhRozGI6qepRu
WdEeIAcYXnw7jXaIf8M8TSHafhyceh+pSbO/m73oS1ylY4MjLqV9c/w95d5XFtBCFQmlhf/NOWzr
aFNbEaAy+PeixOBboHvaS9dA3Vla+dEUVj1BeULd57xpFXhMlIhHFsIVbYaAi8Ac8/FYSwstxT9C
Tu4Y7avIDm9BJtcj8hY30fstgnSfcLNjJdg3wlmdS3XJTzrcKfAGkOGDCYWy419Xok8x4+qnaZQL
QBDeAToMjiWikea9KQKA7632497zl9dsjtZiplQTmBvEDnXRXBOBjZvAEgHnaztEHTC1VjHZXCYe
XNN5/mLXbg7uSvmMB8L7lTFTjl3AbKBoCcQFhZd/phValYlvf59G582wg+EtD2zr0awbHb1mRz12
UaUum3QCFFlmyk53MhDaviY4jm3lZMNocmtG04QEnVPLmoLC4CwHkFJvTyoavMJrik0I750JGQOC
drtGiNi2Qf1gBGryAzq0MvTQtI7CH5Hqkt1Cef0RePt8DEnG7ep5QCDJHcor0MRwMfOA/paOsKOJ
SeyRzm3p2R9qQ4Gbl1vTSdDHbA20NrSoXoW+1yxDZW6/Vf1KIp6jynUWY1ZFT7ZA9WmU5UzFXFxM
BWEn3cz1b+2MPnmb+K9aG5lrS0W2ghx6/Wq6/rWhIO7L6FivM9wiVyfp86vquGwUKiNdS1MOoOS8
QcG4f5JdipORvScR2BrvnJbBPWjldy1p3uvMp9jFadqV4QUjBCfJfOJoCMcPAtv/mMXeneEAyvqK
JDXcaZfUV6otfzocliTMX8I2RtxRuDSTvTZabfiklMOG/8LxD7Onu4eBx92y6+f20+rRUBKvS0Cc
Lyp71GsJqRGUmv7wNNrzr6YA3rXPgp5yiv/0e+4IH0gfg/CvODbBdvYf57vPNJAuKCYNorzEukTw
MayptAzf2OrB8jqG2eZmuo27SEPehDRnTTBU+mhrS9NKoKvuG9XbE0wL3ywUnilnT+qjHI1a/4OA
tCOoZhDmm40nCle7820hEu1BFiRXOVEz4FCjKPvSwbR7e25npLCGRIG+WDy0ZV83xGRNa/t475L9
gOSGimhyawdQx4dxezXrLlwD1/wKOQLwUbhEqm2RzgiKjvOmU5vsVFT8UNCbr966SYNRIWm87xNJ
Zn0qAK1URvPUEUlG2BgyDHWuuqvvi4OgAtTW9gcIhgherEstby9E1SEhAXC6TGcX4mJ/AstTgbUu
PSu+ysbr0q0KEurpZkUNcVpb2aKpndwcXMWa1xDQdQuHstqg03eKlYxH2fh6m04P8nLyPvo5hrs3
8N8K3wn3Q0NRmZnM3huF6t5Kzx2kIYRJCTF6Jq3mbeVobVDempvuk5xqIeXVqYTLCHyUVyO1bk62
W+qHEkYgaP1YogjsdJNnOSoUbfDom2xNZrjKDkMxedpqKp0KbnAUUYy4cTVOhVFzgNODqjQ5VHiF
9iD9DflfkE0lai1phiYFG6GT1rn9Ljayi7QKK2hP/+5X9WGiPFj46mk6SF8j1JubG5jVP9aQ/bJr
jKbhQKjqtUABVh6GyGLBZtuRQ3dgOHkf5/TWn6mjjsRVUW890f9vf9nf10XxUgccOWwEErq+A0Uu
rvQMeLmeUqujJATLxwlJ96KCsen2vRU7T8skuTEP1V52uY7rneVXtvZ3LRm+bQUpTU16ZXj/P7d3
ckBvrR9lo4Xsi/61n7xvBbtkgMPfgsmgsT8ImgyfRMBRXbBiuFiEGUbDifgoG6E01o9BQ6pH9huJ
xxe7nnm2qXb+0rPPrzlvBLrxqoRZRJGbSXVJpiqfia58qf3euhiegZyBh6Sh7LddNnIczUsCWl7/
qBe9vRtUz9/x1SPQ/btug1L4FB2Qqd0EorSD/YZy9imulpas/ShjiOfmQR+Xsi9z0A+fKWV+1FCi
BIyin+uxtp7jFPJKy6urNR+v9UzQXN1XtpE8BKViPkuX3xNG4JwclWMgmp6avYx6A1WsE110YSU1
98Qii19iBV2+pnF2vT0Ttsvb0X/KnMynzCg7jxZEi+AcdnmatvueUn72Dy1yCMDxZKOLg1diITs2
9M1WdsXigBaKxiaotQDxmZCgIYWnzAgUzEoweXBddNrO8EcYuYUpY4VmUh6j0tZ30qKGnhuqC0UN
ecI1myD/WTZAOt+N0a4oK/D85znR5kc276huCLPz2bGYpfLFTFqnhvsF0mlPm87St4g8bxHPnXJb
zYhE3Bk1dGpJK+UZIgj9ef5nHFS7XihToUJYEfW7sR2slUdd+NaM33LwOT9Vn1oVz2o/grCE2ja3
v9sR6nJ6nHG8jhLUOnrTflK1uLnUuVlftLC7deV5z3lceLRj6zzJQekmulxf21HbUW444wGhoxzY
PTh2EdbLSIue1RoSFzY0M+A6AfSQwzdPiFnmJbyKzeKPmdLJCgKoRDplMRJWu9aNcclMc/qYVY76
hI/6lTSpF/iScvM6N9F889JaYmpuC+w84qAoGvY0fBnnHuDw7748yMMtGdKKMsYWARQ1RXgUych4
jNmWDk2090c73EtTNnMR5KSVUlh5ClgObo5aqoToGYo5CRgcdCbFpZzZrshvlhtIJqtNCgPONahC
6m9Np/8ONIoLvf+mpipggNpoTq3fDbtA4/HkQxz62vTKF1IT/Xc91jmka5csVdVdFmRdsO56ixR6
RLbfzevwSKyODVXfzWdjUIdHvUYJo6eCIUst9WzlqoGKUX1IhCXHBipu5JgqPMVYWSfabex/z5Nj
msBA/55neilo8jAJFw20ZgsYM8ioTX63BWU+rHkMlM+w1DTQGwJnstHYMIkJxjaszVmEshm4qIep
y/QzXLDFfkiqAsZvAnwVe7NyNr51gfgvV4ll9H2EdI/S6ws5oBnQr2mcmOqBH03dhAb87i1f0Aoq
c7l2Gg+nEfKpt1AjbKIPUJRrbaIcADElbHpNaxdXmbVr0v7X1WgXG18ZYOcsMgH8ES73UXl1nwbT
h0o9mdAqtFF4rgz7I3CQDSqTZFyPXup/jJmGAJiZfeUxhVKiliU7m9vzCx/T2ebG9xCEyHBX8dy/
oPwEOC3p1JU3Kf2LEifICIUNnFtitFcb6hEJRxhQ1bXEwBDT64zkalFe+0KdPIFg1UQ29/dKjQNe
vRAm/kiSG/W+9pPukHmesQj6GIFWaTYO//mi6V3bgFBGXN4cxVWixJCVdfNa9t+bag4uoO0otS/r
N277zc9axByobPjOlhcOxchLX0obChwr7MpDM0bq3ozieFEq41NSO+MFtsDpMsJjrVgABWSXbCx4
QfQQVR5pEcEeL7dROSGs2SH0KqINv9eoPW7faTWiCsiysolMd9p7Yf0mrYxbyZNWDoCERCkwAHVn
34ty4VY0dzNTgvdIbaN1ICuK5QC4fhVFZFE9LG3ZNImfgCGvFnKBv1f9w46j4FrppktBupVtNEj5
lpqjqG+mDgzDbrV+7Qet9tZrFSJT3mjtqllLt5MIrgc6SKUwj4pVmofZa+h48zrtbG0Z2nn6GueV
vrVDqJSnQU1feysJ0fYyIP2QZkiVku4Vr9KqFNC7XgWp9+wlEIzHRrWXV/dGiVxSJNKOyWW5N88m
6Co0y1qkyMsOohSle/E9NFiyoB1eoyZudvXoopQjzNi20n2uw7ZVqdn4WoRQMfgmmuhy1BlhAu3H
FO1b2xpeh8i1jlBK/JMLKyfc8RTH05sca6vUOHlReZYTk8A3zlMQ7uVYakbWpYJ6XY4VZemAX4Rp
QKzi5Tzx2vyHHBrNMHnVuBsFcQS7U7LJncx8kX751D3ENRFR+drOYC5Js6Px0KGuZHR2/uoPEwTL
pCqpFijgzyE+WXjNkxxz4ZB90OMxOchBfuboJHp1vJOjihMVS5Md9UaaBfrEj/kIVZwZa+T9S3ef
+2V0LP/dwHbeq4N2kN1zV5dEqM35l1usUT8FhcOyCyK9gU+f+Wqs4DO384z8aX35ZcqJclzOjrtY
XfmhmT0QkfF2pT2oO7YDxJx4ZAPpsVLjYHRCoYBkOsTJhsd/legcKhjX4MMTTm4EklqdCS4O+ny8
N/MYqEc9NtMdCL+tJiw5KPuTifg3FeJevR5mExlIMZzDeDs93J2In8PVXqMQwSbvZ1+CbiPlC1J3
gJe8GO30IJswABje37CPsnW7NrsNZciFRRPaSH/4yEtFibODw4ddONN4Shy4fvQoKHeVGTdvUcXT
ffSsgHgMZq1X1zlR47O0zC5dzkY/PbN74ahRwP1bQdVQV8XS10mQR7NiiDuWeYGkaVpNURagBxOH
8YKtDjIBfVGsEpPv3CJzyLQHKnmzm63V3inM3PmQmTr842Idt+QBnhvnWaxXxFH7ZE2Iqokh2UXB
1bybkvan7Lr1zymcJSGk5vKPkH09JHlLtw+6x7CHo0rzBpNdE/fIZA6aUzBTLWr6xhHawuZUi0b2
K1BQhJpqHKWrWQ0D/LbOr767m5z121f2Z+5UHTSd731XRtMXH+5ERUNTaIxQ+YO8FTZSavtkf+Db
84dbz+3GUqtu5ZlQQrNRCQ9mFQ+LtqrMdZf1/XVysuEaapvQbc2L7GGHom+IcyoPzuz56SLOBV+0
azVbJXD6qwmI76xx/r+NAgii+CiCSVVODrPkRw+UGIGYKXnrxmo75pl+Mbo0obAQsmQOac9aFrmv
4VfZ2URu91z3DskXJuQj4YrCbvdyzGa/f/KU6V2OBYRrj7qO0FrXRvrV7a23YK6/637Rv8RVYD9D
+tkorYeeSe+8Kp6vHE0xZqeC8j0p2o107V1jXkNW0nCzYDSbfe/wex19auQ6ccJ+dYgoHW40/WSI
k1ElTktlbjxr8WAcpRWoLbGgdhwelYLDkhf59ZPwl4OF8Fcb629/4rfDoxz0jbl+cibz5GQhoKUU
7brZHd0dRIcoEA6leeUhZV6hK4BFcfKKbVuH1jXX9OA0ldFGDkq3UBtNyLEJx99nWcNzQbHaRc7R
S6Nbz8mEjoZYUXqNWn11fT0+SstXCnfnihc2hcdfLyzNII4PSR292navnWqrbpA0CP036FJ+erUx
/wiNl0IxUiqvqTzWXH3+bKOgA61iAD7iMbOqamveJ4VPYE3hEFSAkLxEztQuBse13vwy2wQ5DHHV
mD03oqmDgZoTBYRMXqTZs+eykdAj1FaFJT2cqoHv2DPbrZzl9RmUlZP3zTEdq2BZ1K5BJXcgtZxh
SzUwbGtJmDz17qhvM6c/gYhAFraWLaS8wVFTP6XHrYvSywTRN2ZUZJlAxql7TXTJfnvmcJLH1bhU
i64/FQayQHGaVJ9zY9TwZUNb2jSGDy/ai4u2zOc8qP5m6NsO+q4EYscypSgmmRtuoYq6qLyyvBai
MX10UMM5LLeyz9A0Ar4cgzo3uFIAWFx9grCgO6Aol2PSq4TogcKM6mgNvXEyRGPlVr8YrDZeyb5G
S4wTZBLGyQmdCwcXHbq//3RVRmc+RdpFb9gXQKnJ9BKoOD94mAOzhJKa7zO8ZdBV0yiuR6hLXhZ9
xWVhBtMy43S0uDs1Y/fLnXyvxQ70P2YYdFs48oat6cf/cN/4MULWQ9wTISfNhwm0UYr+mYJf5EVd
1f+a285a0w3lp4WMlRKo1bfJto2HrM2s5ylMvMdZcexDbDTaLoJPScCqgwuUC7vYCsBpWUtjbJzP
MM3clRZDDawJUyF5B0uS9e4aPhzqvYYsX0KSvQihpEhn39hYqWK8e0H+SomhddbHPH6Zya7K7gae
1L0S5miMCa/A8L1l1mfm/zvJKCHCtOYa9BbB6VILv9khuipl2xr8GqbgFOQBmpVG+cG58tNUQdX0
poXCfOUfZHetUZcw1XXz2EVp9ZEnyC6V42CTYB6jNzIxt9mjrhNGdLLunLqQg5KM+SQUA4MHOKFV
Wk7BpzGFZ38Ak6dwGz0Rxq+g1KEfthvUdEddBDeD8LOaVyghlB9hrtlsNGa4T4sRic3e1B7BW8L/
SQCl58R47DX0mRSR3a4HQkBTb8RHkLPJC4+XvUxz15Ajr2YXwT2ZHKe+bTGQ5XlrQb3vpxL5Hulm
UP1D3Vudn0yYPC7TZH3IZasiyR6hQALKJF6le3Q7v/psUvioHLuNIQykt599/kUDsc+m4Y46o3Yt
UuxzqURLC3TAtpm+Wb0aTzBLT88xHLybktxksQ51N9zk1DwdZos8QtIhXqS2ISqqWdu3Ty0M0NEY
D3uCq5rGN0/2FdGxRUO2EJZl9v2K/XCyVexJ2dclkqLNkHkvUTUpJ8tLD9JKkHV4EZwnYsjth25f
FFkrwhZUE1Gidyhq8vRRR/2ir5kIz6RF+JG53j9lbynffb9ZkKwQBIVsdNyhnv6h0hopiGiw3uCO
iQTAqAKaO/aPQzTWz7MyQkZLoeLN7KlMPntquJw0rSW8bYDWzClYeAwN338qdbd/DoBWcSO/RuOA
MWTVMjEgOZBjSliOx9CsKNJkMGwSPBLte+JNySGhpADNG0IlZCORNOg5X8xVZp7KTkWZT4DA9LH6
matTBn8ASTWHDe5S9mv9iJCCXbxrdVNuDNMC8zYa9mddEHJtmq/8isfHNKScnFvrT90PJ+piKgSR
e/iOlo2B/mSMuIyijc5ONpRvAMiUlzhyWUy2s6tE8/f4H673+UbbIQp5t+X0m1kj8hhUuX5xO+JG
Y5n0Xx0VWAhMlYKYwK3glgCoHZ4iTwm/6kGuP1S96b3UFRXfIGHUE+Fxbe1RMQsDW93sFcGVb6h2
ioCZ5V+gnOrXoQePOMow/kX2DV0O8edcGas+VwkMpz3fwxT+HdQMqnUH5Pljqu2vboGSfU0Jw3Oe
GeuQGwSn1W5eJLMNEpn7nv3YjQSJQDF0B19vBvc4lcAYvHBYWhMJyBzsx7UFJLFRQ0iDwd0oV2gx
US1l3/RqJJrLr6bJyK359ftcjiO0pVZytISpeEjWu0X0CuUPENPeucruNh+9bVJmqJyzV3jnGe8D
yjdQ/BKTXM/6SVmu9yQHZZc022LYm1T8v47jgHLJgICvOXTaJxGxY9f71rOea8HRCZuXZHSdh0Lt
YwFy4MV1LV51xeg96sIEY1dvaj9PKEbFpDBBQQSZTDgEV9GrAWX7kxYS11esz7wI31Vrsl7Q8NVX
YMXgQeUDeDF8gaR16nDRN4r14pKceDLL+DUdGu9Bb4dxpdTGobOc7rkXCM8cghoAvnGynwRIFDap
YDunagJ6gFHpF7fRomYDeJHWMOnwQWRALt3KuwASLnfg7OxzCBSA720z/qPBTur2efbFN2MhuTew
vdFd9akrLXRChUcJq5xSxP+0RK0WjUs+HtkF7eDUiLnNHrRNTec8DMr8ZFfRwa+b/MOJtRC0WNLt
LMPPPgaIdAceQ6/QsvdPQxmSQ+CD+OhTy39kJ6qvjXqqkeMiPgLpF4IkGhCXAm7ntOJrHumUuTmm
oTzFIDt3Y8ljht+/9aIH6BobVVlezDSMN5mhKEdv0H41alpdLTg5tvf+FuRlao7tdsoHnQqEcfxU
5uLUgXH+6WfIotlq+k8eEdGza8BOVF0mq77jnKhCmL23Z15Y1TP72pa6/6BD3PLNKfVVrFvTTyPw
dxPRmC+NXtQLdQq8g2WhraIkdfegUl79Fhl5vIOaB4J0Ydahba/BrJClE6aewMgRZnApg0+r30jc
FktHc9zNJEZtnYCRbQpxPTHKZoi65Zb/CYXgxNusa/CflclFrlSikGsXzfACTGd6mYxCIN4EW7qe
b1A4sU/dOH4F0NX99N2tqbbND5LBUIInWvlqU07z2EwmcjAawX0rzPL1RJz3ogKXXEyhVXxN3HpD
jV77M6sQLyHQgjY2Qph5VM+XRI8o6laydpeX4XQ01aSA4KPTXw2RqnUpVv1ho2kvZnML+J7ZifrW
pinyLblX8I2jJj6l+HY9wtxwtjwQwDoEuFbD5wiMv98p+QugUS3aVk5b72GraYhpTU5MisRM6r1s
5NDdtIW4iOrCW/bHnDylqkKrPGXD46N4qkXTgDlZavXQL2GqLJ6ILwFhk8Na4yZ/jESc6dix4yNH
qWp59ThJtOhyuDyLb41VBOyOoBGuhhS8qhgYKh9gRt7onxBm+dtOmnUcu7AQAlgVLqo1m9Bj+j3J
Fy3akxGHRFheToEmLue8WRd+/3QbqXo/2ve9X4UrefmHf+ieJgIsF89sVhHRkfdZNfIjOUUgZcKM
2qDZGAY3B83vg3e1QzaHoMm8kaM8qSuhCjQc5ShJdZi7FPXZmqrqWSw5tpryJpeMOkQDpCmXHMh+
LaUZsL25LSlN2CHWllk5G36D6q5piVYFlGNBUqaiP/q7T14Njj/vrKEe4b4WI/dGzrub8urex4Zl
03jtkQyPCZnAa1tmFIQbvXvuAsc9u9RypXYxH+795jjqD1kKZkJ6cL51z6lAJbZEYslQ/WeqDuP5
Rrf74UH6jTvTICnL/TlZD2HnHmtxpbnxryvZx1Hp1+hffv9tFFCCe1uvSIOjD5trkujOrh2pJ4SJ
iApZ1zNNdA/FpWnO7Drk5c1B+pLM0x9CF1J+acqmlvPl5R+TSJc4u1KzYIoPnYxCAaXeRD1A3Syt
g/OcBQE1GxrbyhqYTpV7JB9/D0yJEzxRPr+Qbvd+L4FjlvsFcHtC1e6DHG5N/QiqeNjf/ZRYj3ZN
NH2MFjo9LcTTK6dRx52eeOOut0zECaSNxh+afGrhm4/3cbPMGZeusvPmf7N1M9DBBQIChfXpIVZP
uZvPX4PCrh9VtKx2YRQNz7rWfsh+vy5RhZjGRqc0n22eVIjKGk055y4ManzZEQhrbIVtR4hCKalH
Fba6EdLZuWrtPSjLi/SWDZtL75SUL9Ig98eswVJWHimu493LSMEWA+HlrqKG/kPvNiJ4KqpkH4Ym
NwnyoC2yGnNl1w8JpanB9OobWXspVb26pGXyBun89AFnAuyEqyos1df2tfad/rXxe4NrPen7V4l1
/nVtGxBPZsF8okzbXcR2gcyMIaRze4iigCz9qI3OOehROr5ENQjNUOX0FMX++MJWN9h07MCXclRp
ivTYzN43OZhWhsYWaQ8uIe0W0VyvNCM4GVMPotGsvKNsso4kN+KXU7vuFYRPbvZ9XF45VbdRzVTf
dV2idutWiRBIz4muejFynFZPrOLB95VuL21HdMqrv/rcVKeUnsgkGzEDChEUD1bwU0eHtneCU+cO
vxrLgS54jOdq9dcABQPwXFWu+nAfIL4XnDIzj498XxZ/9cs1/bB4nuDq2EprtPWBrBqBZFEbJKt9
Zm0otpZZUKv1n7If2W9xSKMU7V5IhM/WwO/edbtyqR66Lyf75Jq/fWXXX6vrYbDX7KrZmOOcKFQz
Q9Zh+d3GS7K4pBKhm0jTDUWxhftfXGLLqxym1AcjjQ56WHL3cXzjCQov88nU5wAOoWmp9Ur5ZE8+
RMRahHRerMQ5oHsxarJ/GHoP+Qq+KGCVeXf1FL1POl+j3OyR1BZm7qPoBnlLtQU3HL8bWvxDF9Am
OZhYV34qzis+/pkE47nSlOgdLKO3s3voDKVTMFY1t6tKB93Agvys0wV4yAalF5zH0D/WpKMvrm2T
T+M7IbubzKqhpbWj2x+lm5zllC836EOZf1aJnZwlpIE9SnOhhwoeNI0FDEJ2g0H/q6fQPuOkT86A
hZsbXuL/Xuf2Oo31cV9jGCkWo1x51+UTmAICzeEeRYzJXgCgBxomGiob22U+p9wn8rKjXFHp4kNG
wepBXrWyc55toXHZhpzchJMcjxq9/eV/85ITkoyMOlRnQHP/WkQO3ybFTpgc0HLmRLRPvK5Z9533
QoBX2YfmaNVHeRkNeUCFFZ0TP0huGhQ1gPZDGshUKHTkexD5RENiX0FbRqo5PI3e99b146UII5YP
MukoM5H/PSkphwAEVHvpqRjhqkVKbmd66OdWFKhWukCTIgUR3GjYbvbv4UYdlOHptzlGcFI/SG42
Df6jBkWwcTFUVoLeUdwG6zuTW2tMtxeILbIsT7/N2wowGI3Q5WQDRZ3zcNE+bcsyLrKpbb07xiZa
zmnI3asPG2UbOXXG/11nXPImNS9JFVAxovhoyP7u87gHL5vEIfEqlpIDhVP7D5NOhvHep6r2h5fM
7V6uJPu5ry4b8OOUETHT0Ir4rDgIa4m1ZVftmjnp2e4q58QOBbd9i/gyZyyK98vxYLTcr3rf69mh
VjHienHS8cJDTKvWFsku4YCc0lIp43EXiImldJKXfkDiUYvd5vG+G6v/vVf7a3N297tv2P5/lyZp
kDcG/rIaeyGbDb4hQIvr5ANnhm1YNPZwDiZr3HU85i2AafRVhfNGBNbcSstJ6vqUG1p1cjwUPq0K
VPXvLukx6UYKkmQuN5MFFXHSl8oRltXowQ/76T2dKaccO7+9ol6F2lyp+EekB7WNqTVoTkHgfGjc
OVgbRVufFdNCyzGLhFR8xaG5t9y3tBv7vdKp4KNIkLjANGmCbMwOZbVHDMQ76H7AIFTBvwalh65P
8cFEkVjlYKymVnwuRGIxjmLnybX7R2nJRuEusEuN9ns/BUm8cNpoWJde1VCx4KOcZKfmrgkoNg+i
UFmb0+y+9ErNoTXX960FppCU9tmLnhzLSqB/pEl4Gl9aqHsz12lP0rr1B96Os6ByIAEhpHPy5otv
R9ZOeqhpml5cyJcfSF1bG5SR1GBBgQaQhKYO1/fV1QwiULQ8h8d7X9GkyuNspNlSLiMX7KpuWpNW
5x2JP8oSzZgn7bYMw+Lh9id4qsHewNZezGZGr9qGmeIYtv36/jd3tpGfC8Kn/353Awo3epMBmhd/
tnSHh/327u5dv9/h/S+ITZeUSBzYm9tL5hw3AKqwfbi/Zuw4MPDkZODur9oj6flIKdyvdygXrKP8
1zu8fVpR6EL1K97dbW3dCtjv8O6kt1xfvsMG4rT7HzmId5i1t/+/28cylBSBJ+Ovdydnq461UwIX
VJT4IOTsIsu/xHpt7e7LO6QdH8YahRlgeNUzuCNR76qWx9Lu3CupsudGd7xPim/g2Mt9AJaaX70X
Wr4obSV7KnQPnd0ZKYHWKU7cmKznHB2zZTj73GWihKxnaurIhBtf5aBsKsAYBqpxN/+6p2i+JQC6
kvnQIUZQ0C2T73d/TyN+yDOfDaerLjtDYa9XCZr2bByXTexq1zAo9CvMVwd3bJVjLKypcoZdGPPR
ykHpZvtQ1rPbDuHBxMVvQ+goXCiPxRqy0dtyfMx6p/yjz0+alWc7zen2KlPcEPP3dVSFWUPOas0I
VRC7zP6HtfNajlvJ0vUTIQLe3Jb3hlbUDYKSKHjv8fTzIUtbpebp3ebM3CCQFmCxUMhc6zc7UeyV
oToBbr6VxKi+Rs6oMAvkSH/fr4/VZDAq9kVUhQg+bBCTyOb3+0Uz/Gcmx9Ve9Ijr0D9aanW7pqhC
2504aB/5ZPv+uhntLfJwTL5VyE6+lsMEGL/2tXeOmpump0pSILAOXnAWZ0acQJ3qynwjipYRo+Re
qCAQAr2e7H7/obcTyf22hO14n0D0EAeu4KbDryvcq80oDyHj/3WFe0NcNL+ukkFCQT+e9ZDcopEs
+8kSKDOhbRYdK9WQNCj1XrRlOY+Y9ej0mNsONun2sjg5DlYJvezXVw10wYJ8jvkk+bi8tVrafzGq
DgPyXhu+hVl9LO3W/emM5GpSv2dN2JJVZmnmTZaBwKdk/7ulKx+15Ulf/MSxUQhr0mcVXs8iQV/1
CnWJrammySduV1mbfmvtLam1t05ql9te4purZZawYWHlpbjfebiGA1CtvJlV4qiw5McYNNmKll5z
JsZRSi55prbJcLjVWnj/9bwIliAqUv4FNf/lFCfqmni/pMQrHKoCAITplKxWrmlU6Q8F+kProMq3
QakExEwd74wl4wA5oJYQoMQRNFKT+jhWpvwQytWzqLe9SMOHuKx3/LorcCq1RZpb0ht4VmXlqK5J
IpnhfXfM1AbRXbymtjwaylJUs0Pcd0UvP4VXY/RtaGBmXCP+ihNksGKZSBCSjG+873o93ldVXsNR
nk5HFdUK21B2neJlxBf9RWC3+XIc0gSrUNJnTY85gm2Z8XMuYatgZuA7RLFtoFyFmfxTlEapts+4
TB/FSDRfjAdU0udoI/Mung42JmmeVT+JQhfhvqh59VWMTcLxWfcC+SRK/CUoEbt+eBBd4w4QYEOo
fkv4QHpK2H9ueRRyeabnVUCsnoPWK8FctlJc4ILgV92YwOdC4boCKGwQ9hMdw179q3nqaDZjvnOH
DLzx7/rcmAINrRzxQzq+RLitAKsu4tdWGlTk/3nzi6KWE/PUQt3beYC0XlkDvMhGEV6gq48vDeby
0xgldeKzlrd8jynZagifyVRYCUxDYtsgnS+5oASm1kHhx7HDMu0oWkfy3+CQvOcBdNXV0OpTiWfm
q67YwX6sg5JwPIOydsxWJhiLlRhk5LIEyjdg84DDyh71fnflRdAwxSEUvjxOgA9PPFn2iEoNLCHR
UaRgRq8sH3HQnA1Ro16bSCtRW8Z1N+MTXonGbrDdM2nHW0lUlU3nzdN44BGahjuktPdKjfeZ1uck
IBFCfZYaL2SbwEwEgp1tCLkABPNPxai+oewA7CeYaOK6lV8ivTDWpjtOnLke2UOJV7bTmNVjrWJ5
irR3/l5Z0KeUKY2uNJhFAV36brpFPouSTH7OfSzzTF1VCWRjXt2hELV1pHHCk+TBEi3Z7LmK2Zrx
peywrWMDLWYq0mibd63+HukwFUyI4Y9NTdSrjoPkqMkZmbuo9zaBbLln39Kyha1EyWuAqWFiWcZH
3F9v82B6dZWwWnlrjK4GfNVKVwfVh4U7jrg09fHziK3VU4AfxFNb4QQVWemDqAorfZzB2gBZPTUW
TVKsMsLpS9HKb2N0aPUOiOjUmqOn/ISd+O+5yMdNUa2oPoh2y0mSZWPxJZPeUqdpn4Y2WRQIOL/i
paUAvwi0mShquWGt8AsukO6uq1d2Ylg5RT30iamzlrh4Snbto+Im5QPUqlt1byb+Ps0mdPTUK854
5qCP9OtBbox9J9XxTMfn+DjpUyzkyu/mujn2R1EnDkAR+mM8HcawNhdYOtFlGtEh3TuAXaVFlFUZ
idZ7s6gTrcjBgZ5Kzb2MW+S86Ub3VJmedawzq58P2mi/E4LbeZigvuQjBg6ZWxVrOJnBF08f8ZaI
7XcJQvMiVUf9ELRKeElJ30DrVa33NBxeFcwnPDIbM99NO3CNXXC5H6zaPVYsdPaQGQt7FtlOtB0l
05+JLnFg/ersBagu63J6jDD+dmcmobpZYdQVz78os7tYFQkfT2Ckw6VC0Gw3dkB5BDugHeLv5Yiy
kmAO1JSA9PioOcEqGJzgu2w2wUmwA6a2eur5/zFOzKJj6WorZXCWR6gCUkUi3jUi58E3OufBroCP
2OZV1AwyQR9kcuqFaBN1pl2veqcez6IUG1G0qTqUy3xM4NK56VYXZHr7YzhNlrmqvRpxkQpUw3zw
8VhBQjNhY6LV5oOajfY1toC50CZqKqyIly589kWcVag2hlG41CCAHBVQ2XZZhrjIRuWLkuEVL85E
HTSr5nHo8zkYiuCr0/3UzKz8YuVmurUguC1FtesFe8dqdJK9/FphHYOUQdIFX8NR/g5lv736UZOd
Bm2wZqJ/lWpIRWRWd3I0Obm6qv4h6g0nd1kHFCayNTxnjl0cRD2/rTXamUmzDY3E+xLqJOen25E6
fBljJNjWosjdGb/vruvsfplNd4HCzL5orF9317KUmnequ6qQUgmLLvsoLOVMRDb7MoaZsTCjXj66
tVPsC7yHVl0XRM8jlvcz4jTZB2zweVT3+rnR1GTR6JqL1KWHCch0dj8kjTSszTY6OGbzZ73oq8v6
i6fb/nPb6nslNtUvbl+gQ5ZG/rFQGujxspst1cS1Xns1PruBrfwItewBVFzyqnn8WV2ZSXscYbsj
6hQwR3W/egMrv/VYe/9Q3Pwr1lz6s1xK6crOCb5rQS2fOg/DcUQz3a+R5C1FV5SPcOp18uopg/29
avXG28lQ2c+oR/VzVRl4iAe9RXx8cEG1jbq11UJnwwYjEmJBr2OKBW43DvFXIw++5UnlfiOScMoQ
6Pgo1HEp87Pvz5z2iOhJFs4aE/kbGCMzqB8rPUvKD8eXL5ipNd+0NvgYW9/YSKbTrWScRx5dwHtZ
/ohcRPbYlgUb0MFVcBWlrh318gxxbJNmXXbrgVyhN3dinTAGDnNDFjz4aeic88AAxTydwcSvFk2c
Bcsa8+Nk6aMwxn/A2ZcqSWler+wbjSJ6uLXWLryk0K6DZWQhXkS6u2Gev4bc6vhUb0PE/L6SKcuw
D+pVbLfSLJRi6ezanbqPB4BykZeV7234Av7Y+haXjTtHbFw58g8zjzpCy/NyamiG7wk85PfQ7MKl
V7IPMAcgKrncIa8Whda3Uc9hZDT+l7yL2lVgh/JWyg35wQ59LKOmHn1rPmlwMJ+DVPc26IPagPfM
8rlJlEfRAUkifLvDAshZVZVrVQpUPgLyRUAxgddVXyww2djv4hldYgRjNZH/guK/uo11p1vavWx8
NYdmEVjp8OqWvb6xVXxDRH0pf6v7IH5rsHNbN8CP1ooTmF/jJDG+ajYRhT6WrXXRdPHbEH8TbREc
5xXbam2DZcv4OmjVQtQrBhtVHMZVYl69/0JAeSMuQXzHWgRSsNbMWJqXho/VGXuJvTjLp+K9TjTo
fvn/dOl0R4dP0eiLT2N7kPY7dOxxtETiTxzKEJxyEeTaH3Vp0mVnbiJckynAi+h353hqwJ/ARmfb
+PGpXq2h3PpeffxU73pZemxA/LeROcwrWMvzruteU6Mqr8UUsrfR8Nn/roL1Xl0xp7lVkWUrCSLB
ipXY1vr6oCxyHPWuXmZg8Kz3CJ60joPlu54fHXZ6G1ix/V6u+X+SFne3nunk+yTz202FyufRcFHU
qaOcDIaEi1+EFvLFDys0AdzSe0yUFoXYkMVoqMonYADZuTQ1eWUqrTtLU8NlY337LORhg0YCO1PT
TM+iTpy5sWPsYAadRElzQuySgToVx4qEVBB36flWF5YJFoKJHC/8YZAfIYN7u3osAbC6+lCw1/Pn
AKC7q2g14rpYWAH2oKKoRXZ3yIfsW1Ym8mOll80JscVD7Lmo9qphQEbXiDaiqOtKN0vz0L21Bt24
1p3IfSB76j3VarMQveyR9Uups46XYSsC/EJrZjBG8oSdGx78Uq9fAr2cR4OGHLNFpHDU22Ypik0d
/YAbP1zspI2uKXtPo44BiTq6tszNokb3kkEJblX4zfsbOcPf1TKN6qG0iQLrcXBs5Lh+iGojOLa8
/EWbOHhdXS4b1S+XpqmMMUDo5qIbprz2QJBs08BNzuKg6EW0kAsTQzstS291+EYnsJU8HxdQEzjj
1FnUiTMYnOVGbkhw3utcyXcXqL0oM5CH+bhs457cyKTBkzhNsgshNa1jyhfGIWfXNg0/UM6zo2ru
zyDe8cKwP8LC/ak2vfySlNIILKnyz3VW2RsU4QO0Fk391Cnwd3MtL16UMA/IbxTtB1heQ9Ocn1oZ
PoVPaSnrvKEG83aoEwuFuja5FlGGpek/1rdT46c6Yhs4rjSz2PB/FoZXqScHPDOUDHlc6gALjtmo
KWAjww8EzgdUXYZhL87uB8tQkrUSNbCosXdzpoPPOgTW43QaauVTq5Ihvhu9iXpVgqcv6m6df/cT
rffOfakUy1jW3Y0EG22N2eoA2sgMXlVFktAOlI1tWHnBqx8l74HpVGde3MGrPmXB4+rFc62e0HDy
KIaMRaXuSBl2c9EpZgcL8gu2B1FY3ikDr42xg1lk9Jb2bIa6skiioTrHihpvFLlIwC9o5qEI43jl
l73yYEESm3fQSd660XogyD4B+Vl+kbSauTDZA5dliK9r5Ry6Y/2gV7xBkkKRDwpatbvUlrzNWMjj
OffTYTFgZPrSdeyS8y/85iQH3chJAYRVNyPAJUcL4K3xwZuoVE4DFXImyuIAJC8E4dBg+46W4K8W
MYfoLvrcxoiyKqHY2rVvQ6UnV3+Svlb6Ljv0aXEWVeFUBQLBOIZdvRZV4tDpanMmVjATY+714kyd
NLFvdfS4df09P9Jg69uEckKcLomqs+2n2UH0l8dAWrnGWAHE0py1QWBrPxZhsauzziEE3/hHu9K0
Ffi26IIuvr1g4zI8ZoNRkzDWiumdm2POpHkLu4F3pke6skexBRGDZFILUco6WonKUEnt4nZqeyg0
u0TThr08qEDQFPbTmddUj20XgwTXXYLViZys5aZDGLHP9e2QYHqfTpHJEEXG1eiU8SWXRChb9Z50
OUvmplwVX/AR9tEJJbTYIkwKmzNlqTys3WkTNQNYuGy7AqkxN7PWlj3MjAnw0RZSsGMDjt/bVLT8
xp3Bl5AOYZy0L7+7NRboQruHMZP52q9ubmW6mJbRzWE2US9mM6du4Fr+7MYqxAQnMMaHqK7LtRTb
JPejQX0MTLO8+vyCm7VvFHNXhRTQokiwK51YfbTMVN1kngGTf+psY27zmELtmbrqeZLNFbBuG9FV
ket410jAtUVRt2oML51C3XQWKSFkg+THxEdZ03CM6CX32PU0o2p+qUMWw/z7lfdoRErCr5UfUtqy
5ooR2iZWMbMJc4Uzr1yzzUjR6AnSZRUlxVWSKn1eNVDNy7BFo6lJCB2SBHiHRH7M/Ia4RWhvvDKz
f5Kfe3b7sHjLEyOfW1KhP2ig5FY1OqpHM4y0bTMk2gYLhvYkZkTqJ0WUy0U1u+399zJjdcq7a4od
32YsEtA704x66+TzYRIp1IFFbcUe55/tgj7VkRErdn5CaHs0Nj4kxTDT+xSHnSFZJugPodItaXly
Deo8ey6a4jnrNPU0uG36zF1mgBsNIjJT4yhlSN3ZWrkTrVZTheh3Gu1GtJL1KFB3ck38ORlLGNZY
VcS6+6o5gaEpwL9r8ZsdyAdjcl0xLbYnnut8SXVzkhsNmpMTVgAzW8Vle15DCIuKdlZpVv0xrlxP
yj/KOO4BiCCJJefdG9QO5+BK5a9D3VTDMs5ibfap4VPRLCt2W5AjRf0YZGiHOFgIJqPuHPyaMDTi
62xaQ4MdfhH0P1iRIcjcdz9RPnzBUNz/4iToBMMr6s5h3BubCl4OXBc7PyckhBfIbJtrUx+cOa83
Pvbp0EAw2JuKjY5cr2EvLiozXFExlh4iMtOGy/trDGaB7umHrqrcJ9frpgdFrTFmpJi0TrksGwPL
i6kzLgHmetR05Damot846Dhjhnybysqd5uRLzbMYOrIrfkDwaG5NXc266eYsfYJVzH4CXqQ3Ros8
ZuOZaVKvvTYJPz/Vgn1D78+AJPc4PwSIDhiLPBq6DzlXHlOyjO9ua1Yz1TKdFxzMhjmeu8mj3MjB
EuHpvZNY6AT6A5qt4Zhte5A4KJ8oUjavy3bHUsMGz06rYunxWjLseJFFbvqYTIeBzAKZhquokV3v
4FjjVqbp6Pumc1SVzBjx7YY+LZtusgAi1MkL0V4ORISzFr3iqnGPIXH5eaH39iz15afIgn1lIsmw
Hkg/rUw3LedCWUgIB4UTAbbO8sk6HlirPFb4q8Tqi6Xz59mRehYlmRA6yOsnPFWri4Lm8K7M0nLh
pZbxNrTZDysxkmvuVNIJeWiS3kbHc4TPwxSNvJJNrr4lfvPD4DN74+XS4H0JLCDUmmCOYvMFt/nu
lEFiWga2DZLYsbDMVLpqW3rQrV30JgfcgjAYkscDT8tXZeQHEh8QHO/q1luZDghL9N6CHw7/GK2U
lE2khNKGAOC3oUTYPNERIC/QQ//FZUEhMlVz61UfdHeN1Um6Nou8ufpmfozdQcWGTGPrXybf5Rpl
F4LO/sUKi2sn+eG27wNzj4g3ipDTwYjPXv6eFX7tzbwOvmgWtD87dSVr8roPCueLn7ndstbkcm+z
gTh73OI8bFhkaSg4rHDd1s/l2HjzjlgkbKEiRCna8aNZ3UQWtE/5rCnN+K5MFquIp6Qz18pzvlHD
KpPtVx+t3W+2HaCs0kE444USrs0SZRRXNrpXxwSuVep++90zhnXpFSTuGu2pTXUHlp509cx0U+uI
LQwWoiNDpM7rGpPpLvHtdYQm+T7rq35j2tLOHbN0qQzOfoyrdiYT9CAQ0/SrNtDMVeY2X3wrrXF4
t4NZlQ7BN3SZLrZRWB85Dw9SznjAIoO+cqS63iH9unPgN5/oMJmZw1A4pQO49AgYSO/54VUcEChT
9lKEKv1UFUkSsmKJbSzJ7SjHzhqUo9zlX3o7vxRmSjQ+K5+gj8dnhJ3l50xSEPBSrJMa5tVxMMpL
FwLlyZMw3AfORyg36UFGdMIJ+2HrWairAO/P9IN0chuYir6ZvHWgMtZg05FmmorSYJ6nyNaDqbbd
qTFriOsSoDZdCoNFKTf+XnWao1I3Npr1E+JwAib6DmcsEX5EuQ9GakC+QNSLA2Qs8PSiiyg7fvWV
RX+Kivbw3OOmdC7i8LlWsupEoJUnaezI8HVV+yLbaTiDZJGsy6D9YZMJuWITrB373oLaqPvBnNVG
duDsKhoRje+ubW8BVx6jb4T16dEpxrB1giif3cqBavWzoVJjQHVpu8x7u3gptLBZYoOZr0XR1Exe
P46Cvqw3wn9z8mHe1dBAibJp6f52arFr3bs6TL/5BKrYR57+QCpYmvsdtou+s0ur4VIMoXG2E1Ct
Xb3UHe0H+7piJof1t0432stYJ6SdMmQ+y+BtLHkOQ0mdD01Y/ez0x862UPmJfOdQkGaaoULVLvoI
8kwTYkUeSI27wRqPgBOP8yVByfOSTmekoS+JGheQOKkSjW0GUarr+K0URVnVk5OklN8iUD0ZTmdP
ZSS3vIOQhRJFK/DG42ATLOM99wTms3tImmwODcJ8yjM5mQXABEic93+6yY1TMY403rq++f7PzORE
D9Hg8HrYagNX/+1ZZ6GUPQTxz8LN7V1foP1oN/jbwLpJNoEOwwp+JszkEm0yttzDSsu14jzapQXZ
Um6I4XgXpy6yTcZSfZ/a5OV8Hv8N7xCScxlSCggejmdEmbOlGwTyQzNGFi5DnfyUx9eyZAE62fVe
2zYMN62OI3zoOfV5CKbkixOXb6qbHuWCJz2Ke9zWgTMR5dLmpoXlutYY+qZxR3kDVhon80yNl4ph
FVvFZDbA3dMroyvITLMuhbC8VOXS/LDz5FEZsAmqMlnGtkZadkaY/2SXd/L5LXzzWu6w86MMiaag
2ZRDfbJ5lNaRanfr3rCHi2zZ3gINaPVVJkGpmkn4MzWPZLKAjvMwX8y+tt4sH53TolWqBxJMzaqI
6wysSwk2mjAWa67qklV6M08rK/pWZP3cz8r4Q/ZLTBDSIH42gQauWqRP9uOoodJigOX1nU4hpz8c
1Vq3n2zHUfjJXhHlKt4D34DeacvFztU7Czxh96F4ET+UtgUU36hMgPBNuEeKOFwSuRlOiWPms9Yw
voVK7j1BRRw2CsKpa0RPnWf26EhFpt53ZCwAEKbJ8DAkegftp5RXZdo2r+ii7kSPwKxHWGvE59Su
ytZNX21ky4u3aEKYW4X8w4H/ZUTqrzbPSE84iwAh/2XTE3Qf1GA4pIR9Z33guE+GrhMOKvvdhD3p
NBSCix60YF/HxwCgHoyasl6WBjbVHp/lwsTxc8vLRXppwtGf2a1N+ntqrRobxxlDf5LlSYvUzVgU
1bxISyAVmt5226Yhej3aSvrmxNZHB9L0Ujihfsk0/wdm7SkEaGeWg6Oew+NDYcGRzS0mUsO6b6P0
wVOnyHXWVN9NxLOSoFE+2OV8FHJgPRdIPy0VJXqzhzJfkPd0Lsl0ALOMkiq5o41rSqqE5kelLMYS
zJLvls5FdHQcE2h+SBL7XpdLvUn0lx+WaRbRLSaudLFvc98mi03MdZpz33YEmyXPX9pZnh4lr8KA
YIwRfmq1+ADq4qsFYPIYaMYy86tHJKiDuTqqh7Fy9npCHNdybOWYY+o+HwdfWRh13W+cuFK3+JAM
53w6BJt0IOQCyiDY5J4TLHSzUV/NAT39su9/QoYb/Y4dO7JWzyXx9llVO9myQyCJn8vYG3dkEOa+
LhkYReXaRh4AscWFqRCr8ayNG0npnK88z6sSf/EdFRkYGxMYTc6HwwhZdZ5opKNDU+sXnRERoZcH
C0pd07SzqG4eEQtKNqLufoAV9leXyla7ZWd12ozVyFEnVfBqVx3BFksPXiY1ykWbGNolcnxn5UPO
dhNjTUZqPEAwSjeegeNNpxYo/gT1sSu15BFFBdbVuOyBvdL7rahTEqAvqMsCB5XsC1sB60NRCUON
kx2Z/eBprJJxm3iXJWnY+Xo27sBj8+m4ZDACSP2HBuwRC8Hoi1SRdugg4S5bBJg3SdHbVxlDU9lS
WzY9OM3DeyVWGrDH8YNmHntJcAAznG6DkYCFDcxjUVijutB8x0XcpXvwiIY7hkkKfwwl81iDUHTh
q12lzMuurKUntjO2EaPJqskDvftsYgSAuaHPIi+uy2dcvgiiR/oT3x8TjM4chff0YjeTk3LzbEFG
vhD5TG6Hgrz0okAhbDlMvURDWFTuqc6/iwLWrvKShGm0sKxyvKAw5cw0pe7Jsmjj5VYnG+ZajW0d
/CtdRAO7Bf1sAJGcavIujOaygYF7LTXloXes4tA08a+zGKkFFLqRYUT0GpCy6HM75ZeI71Ust6uY
N+GxNPAzlmQjXyeK48Kq5MDXwNk2tUX8Ph2PRmnyAkjCa11IEY8/P4usYC08cFHoxtgECklpWFdR
V9sZgcYK2dLQVtkmVS5JOqK6oP7Wo5ymi6wYTg1yQBcZZYO55vre1eeu14TmYrKFHar53nixARMd
eOiqTlmgK6jzmnb1vZOryboO9bfWb6Oj3/4gCF6e4mbIV47tohYT4EBUuYhuijM0lZHJEaf3Q22d
+qIfCJ1iP9KbsonRhIVetRS/uWicfDWwt5gZulS/8HuvzOvQ9R4Lu8SpLSzdsynzpQgiRHuCaG82
uBGrjcGrZSqKQ4eoByxIJ+uzmWhSe+LWabeQuli9aNVDIMSZZDPGnocP+KbdJBOO28IKI30xwhNh
16tOoT4M3ITAkjgUvsKywDebleLJ2k3Aqawb7Fd7FX2hScJJ9OvwtUIv2jxEGToCeejFi8ZS9F0d
wNd3AHM9Kb5ZPbCdnsl9kj2h/LgEJildp4W621TKqxY7xaFMAvdWNPIkmYdDF64QcMFjJW17aYld
q7SOgek+VHr2HeoEGLG063Y8a8GsI1N1NbIIvJwTj2vDcQFcldKLj7fVQzckc70pqydvGMqnLLEv
OWLCp9yTyidH64x5OwwNv7AUbVtx16QowoVbuycjy7tjmw/uKcVeHn3O8NVLwnIbyH4OccOLXs2I
2CRxyGAjWiN41GDkSZWJVlfCuCqNpEfZ1uUH3h8bUd1bbXqI/QxkExtNAJKjj3gDGUxDq+IFfAjz
2YgjBLxVtMNhVJnPSUXsG6CZvLCnojHIyjrPeL1LkWU8J7CUgIQq8VKMVZ3WW6O03SxvYxuQw7zt
NRR+6cwKr1plo+uhk8ZUUdsHiLbD/xJFFZPKJcr88kp0Tjsw6Tqyo7dW2YtSQjd+vr6N7Xt3geCP
vBadNcgUi9K33VtrbFbNwoJmvxGd5aAD9NROaVhx3dGX5npdR2twoxvDctpz6w3WKgnG/GBH+4wI
3RNuX60id08Tk+YpKfsX8nPOMUNZYIPCA+r6Wt+dmzreQml39pYmocYi6mrlvRhhZt2qWq2LTjpI
BVfO1QDp0lTfkx3Z2Z3dnUX/tAziBfvnAMN23E2stGOJF5AnlsMY2zpyF4nSf09zo33Pc1/FGF0z
zvDSw02AblRNOuzSGNFzI2MVZjqpuiOm3s5Dp/deS0LHKw2dg5VoVSpsP+oixl1kas10IH1V1l68
wNZemveqSLyN6meIlneE7cLELBeVVJRr0My8t2xvHHYONhXGMjSsv07j6VRXkkKd/9Hhj1M9UfJV
NLG9POMBc1vvxeTPg7Q8LCRkgF40vm1XN8aIaCpJRqefQ294EKVwTLNTATpPlMBYGQcNh55ZMMmr
jyUiT3bfo3c+zYpBp7aa1LUWoSlp58GVfx10aWtJUA7v1Sz4813sAqacOt3rYx3NRX8IzPmnhswL
5VnhJsP63ll0IR7BXsdEa/735dyWDaNRKsozxgQr+N3Dmz2a7mKsne4wKKl8lFXCXY0KcDBkj+wP
iE0Ek6OQOBSTrZA4izVj0sHAGHa0cBQSdcrvszibkswt9rSfGkRn0YpqL6Yf08xiGJ6/HjoKCFks
R0DUt1krYsvAnkhKNTOQzItoGNNdVgW/DnAD0x2R73Qnzu4N9373hk/9/oMu9+mBmyF4L+a/jxPF
e5/7lf6DLp+muo/927v826vd7+De5dP0lSf9dft/e6X7NPcun6a5d/nvPo+/neZfX0kME5+H0g74
O/rBg6i638a9+LeX+Nsu94ZPH/l/P9X9z/g01T+7009d/tnVPtX9H97p3071r+/U9vyS1aGWYdo7
sLQLpsdQHP5F+Y+mqPIZlZIjvI26lRs9yv4s3wb8MeyfXkFUiqlus/y7/ver3u9a7nChWd5b/pzp
3833767PZoatd6eHrM7vV7zN+vlz+LP2f3vd2xX//EvE1ethvBhF167uf+39rj7V3Yufb/Rvh4iG
P279PoVoiad/+ac60fAf1P0HXf77qWynRDq31N4HyQj2jdROComAzfbx74NoiYah2KnaRVSLGnFW
iQH3vqZbhnvRXJJA2joxtmxa5z1kWqPPvcqAW1Ub0jULYgTU6v6JXTBCtlMpzmEStuBbpnYxZgx0
c0f2/adoF/UuOlGrsUQRS9SJQ9WjlmHqgMBqxPYPyEWfEfWIz4UtxdvOdjB87uD52mZ0O6BQGR/z
FAXSqZcWRTjJidbAkoCzefLhViea1Uj/aAFQETlrkJYRU+V+D885V+XlraOLquSiMgIbnWQDfkk2
YrHDzh4cJmaqKz/Cy9VG78aAP98VZ52gAXn7EHbPVBwCqzgXSlycFaXR1p5eAF0Xo1utGjZuAbLh
j9FW7wBMTps3xAWZUQyszBxbIqO+3ucSU/udVhHU9Pa3+YKkaA5hGiPL+9clRbe07/qjysLi1k0f
2aJZ6saRyx4SM35B3uRufzOrRx4ZivofxvWNDP9qHLq1wf9tDyjXO/jV5GXvGgwSlWL4vbkAJ+JI
jr5LugZUhZ0XkE5TlD4ya5sXln8rOErggIaZ6nPguAhcEby6jRCV92GSNUZzkh718o8xt57VUC67
OEn3nweOyuBvm1C6fppLFI3MPBLpNrZKZeBVH2O0NsqddwqaxDuJM8BeHr6tpbd2gcyS16b13iD6
dc4YHUeYpVPX+8jbRFr7YNtRTNw00HfiMBI62+GMrO/EGYZpwzaRkploTH53E0VX170UwgkjMsjR
mM1Ks9aRgZfhNuYjPNYU6qmVJOUkalvM5JZgarW5aLi1Tt3FWTfKhLxV7yD63nuQcTJXUo6kB3iN
X33vrZHiP2IypBKw/YdGbcz0ja7a7/d6Ezyhip5WmpHlceW1aLlfzMHDEFRd9z+knVmT1LCyrX+R
IzwPrzWP3Q09AS8OYIPnefavP59U0G647HvixuVBIWWmVEV1lW2lVq4FhYl412/v6zbMKdWj1NDd
yjdhOYHOJ1JnMGy5/kk2VlGgWH9rF+uQ2FgLakLIForYDGQLwtcTyndzOijvFjCrkoRBOqTKbcHb
pHcL1iNcrwoMDRsdZvSzKZo4LruzHMre0vxlo04P2lg2YuvF8f+0wDLt9hr66O0KqO1yNj71eMnY
IqKArGcPoRrmD7GVs7uKEZSQDvJtCRrUiNQWcKTDS+ueKAWY85Ucgz39ZXSs8AmhBXUn7aDHvNMy
Y4mtpbClXEbOXWL+GpbBSDWG1x5nNfmsdDknGaUFk5sZJ48RALWj65A0UPmGvVa9cZARFHB57Lm9
8MERMPa8oLqutNMaSJUDhb+Ak/QCTtJNgHrKubQ5ehRdaWyFR/aWGDmlGXfOiHzTEirN/xpGEqKy
rJSq853ft9OH2bMezDYbnio23KfS1OvtVKf518C0OFICYEXqbILkTRxBqYn/qbIAriYV9Gtx2/or
pZ2OEmwsUciyaRvXX1uWl20Xm4Qt51TVbTPwW2vpuMGTfc+P94bLV/8d6Dlo++QI8+K3W2BHFXcT
wZiLwJV/8irPO7FzNfOV7MoGLnYLCEGDpv3NWlOmPVa6tTOWSMhOfWQ4RQznRsjEikZOd6s2AmBJ
WqC0mxHG0BxCdXUOWmRzouauLuF9lj3ZlFNGtW1ugurwm1+O5K2XBoAcYHI29zJYNQzkoJMQTtTW
ae7HPH2Jfc+BfDgFcqqkqGG92WKOsu6lIxS9/2bPxvwlfVsj6Z9IW5aX1iuTK9z/ybWrnU3jkfqE
1OuXSTrnapjBkzRaeYSE9qLO7jSsZEwzgKDm3BNl+NxLqA8Ua2V920R72U0764cb6cX+nU2+VPyz
hBf8IvsKKdNxNDKI7kzvlIlmtDUYKZex7KETjC6J3Rz+tiu9d/qXbbRC/6Qg+oSmu4i5rSqtcizn
yKafKD1ZS09VTeqBU+XesrUH0wzLl5Z8c6gCZLfT0Hwm69HaXfkSBLmKgvoArl8tXjQk5O+twX6U
M+LSTa91yUNjaZKttTsuNCYl1+cwD/2z7GVD+WUKXHsnR8NU+eegAZLMzf13SPzWW2wDMFPUcHzU
J4R3cdwmy3Xkin+9XEu1ziZvM8GJ/8e8JfjX3EhFhcKJdmoYFftqNoMPilrDQl956Seyd5+t0dR+
Iq7tWSZHv24QP6ZO0n72+oQjnbgPP4axyzXTipWz3drp+a91Oki/zuFQw3fDl/iiqY1zHJSS/BO0
A6sW8ZxLhLzEdO1gBdz1MdBLsAh2/RonirdNYetaOSTKOTDNki28Y92lEw2Hde+bxSZDNFXbJrWr
HBe7nLAMZZi05aVhH+bEQ6vtjyWtcn7/Cst8I+Y4os2yB9+yKIRKEXdwYCXfy2Gqltmdl6V3AGyT
ct3lqFkEIWpbodHC8zWiwKUZ0biCVGvg4PyPpkCvF71XC27vlXTFgwaPteyWQYYKbEVa7Z3Rrwp7
awwxKDev6XaRlmii5CB8lE1nQiCB1v0HOQoqCHCWiEGEDUREzvw7gqcm8I8a8t5alTcbjh2Day1J
kqo25bHdL8atNEKdGV4nSYiUiiBp/O8xy5wlphG0S9IRx0ZwUMHqwSBUGs9whSS+Vj73DUp0vwe/
PZVSKbuc6iiKYcR1zwiKbQyVw1peBperYjHBjBsKx2K7XUeFw5x8EunisiqbZanFsUxbllqCCwSb
yNdmOdf1dn6k1n9cuZy4n+YEvRg9cwLOWikpSh2/q9YNXCVhp38chRNiDHfdaSCzZeyo2NY5aoTe
bWH0Fccq0dmt9eheeqOSv0ieQWMuhw4n83dmMJ4RDlIf62nbUx/TgKQDsiDkzt3C2PidHR5zhC4u
mQMLF3uiMtnILsTiU7NyC5CdlKHWu3bKx2ZVGeqv0Jt/mSp7QyQ4GCb2KnJIlp1qphEQXqIUH12q
je/81tCeJg4910bimEdQU9pTWDsubPeBj+J0CVWYag5rW5y+Wki+Hi2j+l7Nqst2VdjANAaAwLr6
OItzWNmYgWYeo7b9LkedOLOVsRGlO/+MFWsu02VPrqsVSn2EpSs9j8lQUb/O85TG53Bv1gBmpK3X
qNZsPd/bz1Wh3JXU6W6ntkdtbgzK9dhk2mmWTdoAcCqEnOBKGt65hL+A6+MUZP2vngx5F20k0ae8
UOsD6J36pKsQS76pDUrJQTksouLMsUh4lqZWqhI2GUdntpoLCv7f+oQyuLapnFNGHegxkoXvZoxa
ebZsJzjfFpCeZZU5h+568/Y2pr7hoHwO0rUVlT84Si0fOYGqHhUl/cJZf38xxUhTrfEAZBIpKxFR
Vnr1WETdBurz+UHGa9WMEPFIiZR0KpbdfNBbUvdiupzk+6kG4Ait79sLuGl2zXKL2n6jLNcDqZKV
nXjFWQaDIpiP+kSlkHx9FCLU4+RyLAlxtdMbr11TG1dHAR4rh04AqfLcUpUjh5XnNCvVTJxrHijq
6685fa8ZVyWDZ9yvPON1mcNDbPyg66j9hXBaRk76LQODc1+IhiNM7T7UM2s7CvXSxSYdmVmgk5Cg
8iOHspEhoRk9jqATT4tJ9qgZHW2SM8s6nB26Jz+H8vft5W6ROrXm/uiBdRVvQTajY8Kgnof7wVfa
s8Xes4RtQG/P+lgf7CGYDq7WttDTYkp126BqRY5lV1pvc+R0u+EQEShu1WzDGfxz1xb/mFCo1Hwm
kXLQOrYQskn7wAd1JcaNqug3I+Uuv9xL4F+2Wczo7M77NVm6TSPV9xq4/L+XtlLPzdD2/GPZktKX
gzHB3wgvSLpJUJz5pHXewJ3WRKTTDopPmvsMKbLzAtFZfW1iJAOdMc0/5f5Ubt2A8nK22BA91+rK
KVRt4wlkPlLQ+dkSyE3Zk7YZIDqwYuGRTfHWk0No0nB7VgotzyBuvMVwVHlmvsBL3T1oYdY/6Jrl
b4YBxZvFZqtVcG1Kfy9NA0WXsMwKSldjcsejNMomhhhibwPoEDzX3cPS2I9x6xcPoDMdtooWRZxF
U3sA7nnBKrbVa2aBZqPEdBNDr3koOa1+6Ro+oSa2kBwWSszU/1Jd7Xft2RTDoQXBSoWwf5Fe2w2/
DpM33cmpIGDvs1qvHqTPNct9Z9rpR+mLlHYFAid90jzNex6QH4bhxbOVpwimvAcAm8258EGkilEG
tcGt13kpIgRa3xylY7SC+sGr3e4AkxbPIyJ4cXShclQ1s0PwgjAZC44t2HUBwJQlVq6OiFyVhOFt
9s0X1sAxFEPbKkHg77whhIcgDYp72agW0lBzi4CuHCJo/MvRlA3UNKoa7JbgXHiRnBg2YVJCPfe2
SjJqxX0Q6t526EoEgt4ccoY1kLWLFQcyJlPZ2TBtH3kd+5hrqMYIckpVSO0hy4VWsKS1XMaLG+FC
CC/leGrb6tCYFC+HybwvOP+H5SnoH3xD5/smekZyjdEAvOdM+Zcl9otBZH34A8kA4ejLtqaCATAp
2eKtr6TU6ccePIEQ0B4Hr3UeJtFQlYsKcE12LNUi5yHMLOfB0nxn346Js1pspqZoFyqcztIkp8pY
aGxWba6HYBRZTTq1IIhuL7PYlpfxeiqOe7hpzl7o9EcKsylOT8v51eaRe5OZHflIMXRho6Js3/ww
9krzmJjOPlD1GaxJH5xTEKbrSA5NJ9mmXdAcpDeqxq+xL47qQec8V3x7ZRTcKhDfsyFEtIKlq0bL
d9ByRHs5nOMKFKUWelc51GoQn0r+mhthd8edKr1NQp8F5mGYGrYyqjQsZVXX4PnlMHcg7NQR3DYr
vrZ2WaC0AB3QsSmdfM9F13jksIErOUQC/4ls6LchxP8GR+C4dpD6vv8r1oQnAC0WYvMUlXceHzcU
73qbVp2Ncy8a2ZNNhBTV2alCv4IDHY8C3GrVG0kL4SbDpG4+Gl4bvw5J68VPZd61r6Xa/dC6aOc6
VfWhHFT9ibJ04JF1w5NiFBpPI2iPTWAN/l56I5P9PqolBgAMgieUv8+JD0wqEcE1OcQHSsBP0inn
x9X31GU3JC1hGX8OagWGaxGtlBD7zxDLq5alblJ+ah9lQ/GVaoUfB6svP1LMOZNLUiG7nP0kXbsp
29XcNCFGfYtv+2JvhJZ1pzv6Dz9DkGwctPR+KLhS8jgJOz5oxPtONNIx5rl9DMbsubWr3yYxIc/d
8lrb8foW39nBKQ7naycpSgX5vOwtTfsP25RZ/1vcMi2O+f4XSjtuzDRIwEr7MO5MJhXDouZUb0Id
xiAa2etLzklWcvyXGyxodAgj/yLttxXklL/iFtu7mBKujh2/hx+aWuk8ZPDC715pmSJ7f7+b3CQ3
NPJYt/qvgXLFZW0ZZ4SKta24qsDUjUbAenBhleZbm5Q7S3BLyzHUJhHgYQCNi20YDTSM3o3FxE4a
5ZylqV0nPpXloHwAOGg99k3+XSms4SJHpFz1HXsza9PzvXlEOOQQJcV4yTtXQyWHSo3JjnX0TXP9
Xtpk0+cWJJeuXmzlsFRmsLtVPx/J2fL97+rwBTR0RIWa1qEVWOQ705u6a5I0HnUqUXBSBPMri5K4
BiAUznUABj0I72XP0rnbFFoHO/KfDlTGyB771qu023MWQ0MhQrT0ZzNwkCTXyAo3hBxi1LnMKTYK
stSG3haWsfXEgYH/PUWY5Jy1aXF2xvhDZFrZPn4zSXtl12G5+rs7UtGOlQ/6Nlv63wW9rSZt/33J
0vd+r96WwR6Qk7vVBi+/NmnUQ7RApUFJjckqsvvwRw7MkyKin/xlPhlwY73OWtFufM1N74sCJkHI
/fTDZFfavc0z2sbuu3JN6b7H4UM7X0ITePauDiklchpn3Lwzyq5sjACAet8aPnAtMNtgu/X5srgn
KO67VefzMaGb/HVxRNDDorGG5qWaFR+523I5ho5UjqiUMM9NMX+WI9kMpSm+NEO91Zup+ChtagQR
TD27/Lgx+Yhmc1QbbaXPFCboT/T9rBjderFlWeuuph6w+rLQmHzzNbTLb6tSDnaiTC5eyTWkLffg
lvXTMd5JGw9H0brSo/YAz8h9UU5IfCCz9LH37PEKb+Y1FiPK5KuPEyz8O0jT5o0cyoYc/g+A8jHZ
ScLSxvLufU685SRpaqm23sNs0K9riKGpEx4nkGQ+0oxjqd+noOPNco7uWjGSdj20zTPPDic5ctXZ
BKWoT9XeQXJrJY23plH1e19HKszoYJqTtnBQjTtzildNVsdb21Oqu6i0OJ2FmveQOppxx//bBfDs
aM+9zQGK2pvhf6ZSW2eQoVDM3Zun3IyKr2FF4aoLKxVkR4qyTebKuZgwlJy8RjX3DkmRh556yA0U
LOqrVUTfOOGqfzrxHkWNYMd1pt47VM89dJ5ur4sqwGZ3nbcqeDa/dK13kl5bSWC8Tye+4miN2gcV
LOQxReJmY+i1faFs/geUCiEFFBqS3sK0NIvNhqP9UKgd9eZESLsyTmUPl/XvadRu/v8s969XlTbx
Dtl36dsApHwtji9b0XTi5FU2FBttYgC/l8UkIwJ90nadrvIHFbHSJufLIYWgH8G7W0c5WtalSiaH
C2RfUC516oCVC5nl7KnqU4pFnS9Q2Xv3DSdsU5NXh0JXo7t8aKn+tQz7A9kglKc8H3IldEhXyGJY
X0arexwSvsHK2KytgTNOdvnnG7/qO6pV2Z28TN/WlUmpjGBW1Q2LRvZEI0Nmwc7aiax1NGc/Z72c
7rmiQXM9hv03ilVOFWWVrwHkRnvqy/tDFfkxMjbqN4vv2CF3Heh3Cqd4GSlA2nvuPG3lsBnbfotQ
U76XQ38e4o1qGfFRDj1dkF8hdHGeuFS+BDBZUW4E9ValqsoV/WdwzTn0a5Xq6s+jlv8a1iLfKode
4vlQkfW/vHKYPZTmdgrUH/08ezC/2iqqQ6kJ1rfNE9DRAzsYW0OxhP/MJlN69SpHssnCTBBZ6D/i
wciz7egcdZtEP2kDg3IY1bj1xMM6hTHVwCEQhWbSYSLlcPPyUzMpURLRaW3p21If4J59c3uVZZQb
ueJtWSprV1PuK9sWqZh1n/bFyUoydAKRi93M4M+/qRYkDLr3RZkHaztrYXTqajd/NBLjGyKe2b4M
AnA6XVBcZeP6Y3sZ3Hs5mJqq6jaL01ACbW3VSCyNXTUcIDR88fOKYkKv1lee7ih3rRAM4TQguM9T
2JYszXhnL6s8MFeDC/lk1HbkDQiTs2Cg7Y9zj9Ilxxfx506Ho9K23K/tEHCjS0p44nvqMrqh7eGM
KLyv0AR91cq+fjSNKTnxqKRtoXgeviY8HqeG99UkU8dJbamChdW1j+bs/pDz2Adw+6bs5MNIxSPn
EZ3JfTeybpRk6vhoarb2hYpStDuBiBzl1lE2GVuh0Cm5TYndpGyiirJPta0QCM8dF6bhcnaupWdv
5CbUjYVcWx6sNb9V75skVu+Lxv9cR4F2lCPZSGec+KuB2rjrYjd03bx0pTFXSFWqjfdiz8Z8tf1o
WvUqooIzJHNbTx/dvRxmivXc68UaNVY0MQRtjanFIZ+aHl5kL5nDrFnJbhC4SbNaXKrbsmmpNZDh
THkX+KuL7N/KbG0PNsd5vMSiCcjC5JvaGD45hd3tpQP1LR/pk6h4tc2cisOyDhv+1gPoIdkNBe1O
LEQtxA3ncmsEk89tfAvqOHLT0PqCEEtgpiUquoHPTWP7GTpojMJLrZAqRs911g+t0O5pgMtzV4+N
Q5vp+rPa+7+8UN/Fp2lAGY7nBHdFLV3wbXaSfR2b5k8Y9o9N3JHkg6SB7aN/tBuneJCJ/FSv5pUa
5OFZDgMtDLeVCjWZmzjPzTijj5TMX2zfLXdpO5J89Jz6k7AXlT59oWQWWla+whzvrCsQUqdCHaNP
pptAZuw1T90EC2QW9T+k2c2GcF8a48rKDjZ7tBPM3TA1i57553BSxkHIF+K+dW/hIXArpMMhz32b
89c6t2gNeYF8tawZeM4HhzqIfZ07w0UJigHBe6SsrEG779AyNxHzxSa9iToOF9kUdf6kjIGzT5rY
9q/SBjUIGBq9rFdyBiCTiPS0WLXK5+Sgcf5TIv6K1jc1SWU67JK3Yi7+gM68kl4rij8Xjdod5lbT
qWoQM6Kw5SSotCOq9N4CZRUYlD42ALOvbGOTBGrLngeakoeQuuUQY6/Uib0r4TOD7VrX1E0QtD/L
klS+klboBFL3QmXFb7F3/q/IvnfDL4cUgL/ZBEPGXw43dyh+XZaR0VIl/iYc/+f6/1pmsd3k499m
5BbMKvx2eTeReDeRkIeW0ct7tUL9Y2DmxkpTmmpDjqF4QGEsf3BED3wBBUz2vbTIZg5RkasH23kX
6qXtxH7ocJvytsJYTRmXMb/byplyadNV+7uJXJY0mVkfonhhmaSRozDezbEVeCuN++q1dIetJody
XlamBceZqrlTA8rGKfPru0sEInR5Z/LVqfd1uODP/X5xeG3XnxuSjre3YapCBEzZIOTsfMhIO3Ue
iVLdqtwPaeOZV3AvJ+lThakYHIg6jImnIzGUjrbshm2ted5Gj3kOX7OD81cNfqEG7dxi+KPe25D3
XOQqXBW6D6jZLH6wf+0RVper4yYHN+qsu9YqUu6vGUegWqMC0YHZ4C6eTetO9tygNo5B2z7e4uSU
YEj/k/v5fMj4Z5D4ZobDT+LQNka0ssWqMm5ZSuBCJ6csTreX1ODKiKjK2gzitHHou4ASvLI8yCFa
5wgBW5QiyaGbQfVRd48IBrhn9CWcW/PXUDqkrffiaFdOYQzzINg/Ix7SFfo29Qc05uoPUcyZl1nq
VHwNU83HTEOdyXubDOYu2G7SAbYOOZRxcm4b8+xhkmC+zf1rvaYJ233ZUIutoXp+Nov+V+N1znng
oYESeJiWKKb67RCS5RVCCNBxWnFT1Du4y+GcgGaw0qpgI1d415XLymjp8WEQ4YeGNNKsIh6F+CaS
mGWGJnwbexdKpkmyDRZq6eWQqZvbmCpU93KLmrwABgs7/PbOY8lJhZgP6znbb+oEeQxPeV4xa185
z1QV8nxFYyWlggwzp34Q+ujaKRnL6BJR5wr7vHGKs3QXkOM8xA5lVXNZWSfObO1DYA4fFWOgyhpW
5JUx9+2ODdT0JSGLQP3p9EkP4ETgG9Lu6rS/2XO7nm/2IdPf2WX8DJzkFm+mnXJFVRFKlhH6pKGq
7mqhrpsmbI/bcopOs9DeHRykBTQE9HaNENs12Lgc+EWFG+kNoGa9+HbCDUrMrfLJflCV6NCJWKQP
3JMb+C9QmM4fGrs3Vk0Naw9ccCsYu42vhtYhjxH0EXTmJiWueqOv0thL7vqoTB9RXLqvYBP/DMwq
39lBo0Cw5pWfPSqZyR+VFPuh0c6BP6qJ2ZUSzfoKdTUCQhUiQINb30yBHUJQxEl+fdVqhVxaBjxb
BssY6ZBD2ZQOdex+gCJPEArOlyVQ9hRB6VwM35flpVkustiGMPrSOZ/TsZh3tdEE2q6abYoWFbZr
G4RIqzXX0YbHKOGy4qS6jJ3BVTzz4nRHAilb/R+zwFLFJ8MzNrdF5Hq3IDPpXzXFqA+xEUd3S2MX
oKiHab1YoEeK7uCxRCthjqwnUpLBUdqWENlrSnde+5qmbBaHNrlMI2sa7K0+o+5QvNjNKLtFDbID
9qaNkZrv34XhkIrryu6rWyfDKfCn/uSpzq9G2uRQOpbhu5C4UtLVu/HbMsrsm2sfWa219C6T/+ta
jnhhpS3DA5rNR6g95n00OuGqFhRaLcz+UAG45aZUPOOchx7UW5JqK4E06ppwvrOerIhkr19PKiqX
zFEL/ijTrJ9lCPQDEcxKCDAFQWkdxtRxeHqslc/DoB2pnIONWw1HDr8Ed7mwV3P1w0hg6ojiUL8r
W/PUhN1uUPpT3FjFtzBzG+6ShvIcxWa1GRtleLBVK9o7cGucXaQn1l06lUjb6ZDft+3XrHHiZ6NU
nIeCQuIcurdnn/OYpyI4SZdsoH4A0qw26AYSzXPFh6YxV2jufq/QCn5KELdFuUJZy5GFmNGTM/Ij
c5NuM/GsvXGMla1EyWMQdv1jMmbxxs38dp9mdv+oFkV85Qr4Ip2yGQP/i8vT4kWOoONw9o1J7Was
khZas5grFvOc8Ndic5N2exLB16lrOfCbC55hBIlPD0M2mBMxhPlk67T6vkphA4oiZeAm/FuJRwrj
aGkDsbMFvnRxVE35FZkXB4plsgBKFnLKNCYPEmkFyvC+arPkQYKwhK8RI+kL4vi+UVN1NbU8dThW
W3JcmKgrsPrlR6cwi488S1Mskc/5Xg6lwyioE45j506aGquvL3rrPN3ixaRAEXKpAZuedOrjdD2Y
7bfYC7qzDOEkw71vZ3u9TNDUdq1ykbw0mrlKHB6CkzLqLaiCU//oZcp9XAcKmyWAn3dIlvV32dBw
/q+mFK34UHnuDYeaBTSK6r3vawYfot+sKyvkiEzcTFM9gds4RvZHjGQjnYWIWML+77apR4VvbCju
TZRtYbuwE7KndqEb2U5x5p7HMazu0Sip1qi0Zt//94iMNcY/1+i0Ck0SowgOVZK2j82kfPJ5j5dC
jOq8Cw/zMGprRTGbR6MY28ck/aSbafJRWiw0RlAytIad9EWT59yZIzxJQdN+SGMdWHNl3rE3RZk7
6/tvA7fs0FLiT63jGbvGM6Jjkaj2XcfFwB5c/1xzm6sp16U7zp6ydUsAkKi+u9Bhzogtza3+PEG9
dBvqva0/d73vvBsuXhn8r7k5ub8DnLfZrLcX2XgqzAfcdAuoHH/bZE/tYLwgFexzCpILgOeUIaur
wiy5uRk7gSaNO+eQ2cZ8mkvYsSUpe4cCEvck56nXZuUw9R1Q/VyPPquVsYb0M/wGcBI4WOQ+606M
RGIJBifpIXY1ojtrUPS7BAYZipv4mVyyoNzenHbcOkc7UF9DSho46vFfioZLhGfP3b5HwGZTeLPx
VIVmc+b4o1/JoQ45+EPUJIj01Eq3NoxXTS+7R+mrIVhIlCq8kyOtnMq1ezdHXMof4MBxz1OiJGsA
AMiLTPZ07avZWCO3FH5zDGfHk5L12rclrCI6DFn2pIQvpRAEEwFyZiKESeoRRic5k0fr6NtcWbt8
cqzXYRjKfZ9swwDq7xnEcP2fqELncGo15cXuh2+1VSf3cqTqL03Xqs9A6roPHK5d07RA+bvzOcnU
02Ath3o+ZHugwPYWnN6njPr4Y1Xb+QzKXpkPJahrPSU1pIrGCkc4p956YwZTBpuBYScdstHK1L7F
ORB+nCENWy/z04ZDFOSPugYGCD/cOTkqWqPbsTOup+TO61SdK2aqfYSpeVgnZePyoc/BqnFqEzou
Y1yXblCc7a6q3Fs388virLkWKWinhJFR+d4ZsHOTcCuQGhqBgU/cpQpjQBana4dH3Rea4ZkZf099
f03qsfuZxf2DCRnV53niB2MaVfnQekl56AebHKGW6XdGXKmbUOPAHs7ur3LS5B5LWIh+ONaQrUI1
r5/zHqH12vH7VR2gAM75YA+jKL+5ZjLrQ5vY3RM5CaE1BrZdeusiDDjkMb9Lp1ME3iMfjHTJBrnz
F/S7vascGXbjrg13AHEmloa6+J9rSWelzO6fa0UInpiG5l1NMVmuFetPQZqZG5l2660uRd0oan/l
696N+1Fx11kH41Ajnq1bHe6PGT6YA1wR1lOqxc6u6vNk24pn7T6uob5VuAL3YqiOxnxH1ppzX0aK
VuqPY/JBTpSLOVZ5RMFj4J6HH4GgimqtzDvLtVRj/PcrBc9lEHHrMQL/1gR6awEdDZNo1/VNt5Ie
r69+ueXwFqNmjXYE53FcJsclO4sA/qCVNhlcRmswbmfdRtsMGCtngSnXV2HyBe25GmpThCwT3Vt0
FgGuVbT4NEORp7raZ0sNgRm3nb8bgmL6YsxwT/02dxVMu9KsOv80/xEtF8lFTu+PaGkO4/g/XgG3
8ai6/YGdk7VPYKN/Mqfge2/X03dIQj4qEBC9mHpsUVxlqVRu1mx/unleyQhoFndD71HN6YclgPbu
1Yi1cW1wAn/laRLmVVVpi6scd+DGB8EL5Q3febRGtqswf+ZBeYeujPt50GvUjiqy2g751H0Nz87J
aTrl0veevp2LoXmC2HyAV64Zvxe1IS485k8SQ3tYh1dd7s1PPcAW+ElUMF7iU7Nq4B7/sKOhdm3N
Un0KXLhgB8v6FR8hFLXEL3YR34t43yFeri8/0D/jl9cNWOevePl+/oz/x/ry/dfi/TtTsR05QHky
POtHaHTD9w4W6DlJ0YdxV1TSRRD+W/mBlIH+Hf30/4yx6Zwgue154LSsA+xB8c53/ekLfG1QsdXK
q6PDeVwJO+LF0xcYedbmmz2n0O5mF/Gza/YHsiftKkNw5dyYSV2v0kyxz9VgOAh49PpGemQjHctQ
9urGYMpf7iLuTl04jofFPmmDRaYsVB+RdYaXKUv0z2XfPLucqv6EbzdTHPjGunk4jGjUrEdoWHZp
6dVQ+9Ggp1Vf5FD2ZKMMHJcHZtvAhMItSaFEq5zbq2yS0muvkWjk0LdGaw3FS7tZbLXZkceW40CZ
451hBvNKzpNTpGMqYZWlprOG3t9RP/ezgdRbHTwXrhVd+sHRbvYphuJkTG3kNFUUSdgbmHf9AP1L
kmanyulQUU9Bc+29HOFuuNuVC4le6uYcSpFnQ/Df5fPjGLG98Qq2W870iDrI/OiiXUBJaY/4orBR
djMh7MoDR2RT5mfrDxS3TY/t6EGBCywD5mOvrtbB6FJRkOp30mtHos4KlNhWM8L5sYOIS+yGeZhs
14ZqeJ/icHrV4CX8mSYPDkyGwcq2wUfMok4QWv1tl/LcohfADnq1+6JT4TbsUZ4L76CAEltMY0DK
Fyau8aA6IcgADWI3tSpPcjSSGrmXveq+6avx1le4x24sPeUzGwECUcNP1VAWUHpeUZl4rfNyLPZ1
P/HIDKHemsPJ8WpRtpXDBQXTj9F/85tiPZaTCd9tqWwDNYtOiTbMHxsrhnIWYrnDqFre1m3DZueO
KMZqSjC+tIkgfGzz8KjH3fgyubG2YgOYo8OAd64S7igI4JlZNKJSUnHHeGsQgfw1ZH8UnxSvgo8e
LqA7yqD658bp1jyLcGoSa1w2kgBNHDGkzh7Suz7fxKPBf8lwBLtmAZaYFPzWLhv9U6kIDfEm8e45
cKvPJugStKGUnnrJMNyxeLuqWqojctfVP8iGh/t7Q9WgMgzgLrvZoR0wlfKhAbn9oUgpTIn0Gdrt
31PMqBrIG4afFtMMSedBNUhoL8twToqwDXfG29QGYsp1Onf5RvMRQq4B41yTWTdeoeKvArV9LSw9
uHMh81xJs5roKGiY9icNVkvO+90dEuzgphISihtFF3BlNT/WSe0pmy6u2SMVubmbey27d5MgvzUZ
UicIQ0OBbQNFuStAVu5VAx02q+mm+yzobapvNOcLFM270gyKH8XQfipqbXwxHXXYKnrcXFB4Gy5F
W1SbQe/ap77K/A1H5NGh0aL5hfwCMJqgpvhi0KaX0O2+KGBNKBNkpAYWzzfZ8Gjmrfmkgp3izzu/
5CjzPISz91EGVeIrQ82DtnIimJb1vNsr6pjsKhP+Pmpfxmej9y4K992vtgsPpjECzokiVCcpyYSX
bhzar9VECV3hpO6HEWax86CBA5hAan+tSL4ZnlO+wryfHgIniPZNa7WfxZGRDEClFw7cKe9Pda/r
j3pUvXTkXffB/xB2Xs2R41ib/itfzPUylg40Gzt7kd4pM2VL0g2jjJree/76fYjsKVXXTPTcsIgD
gFlKQwLnvIZcwK6ahV8bV9OeZsTRJq7s8ICNLyRIxKyWmH3p3wblj1JXxh8ASrn7wRd/CFw73BlF
aOyc2lPvGx9tb4THph/ghxDQUr5XvpOAu6n1q29jW113NpazQB2yvI6O7qwgLQ/eOKknsD/pZpyh
FZ+x25mDyLTT8IW69Yh5YKDxFtuGSdD+eR3eGwsjVOzVyiIbDv5kk1r8/VS25UE3zeGgQiP590Fq
o6iUnf1+OIio5CoAGAMwQkglqIDMjFDrzn4VivuiGrpr5H6NTANb9SQNspM/eg+yz3YbcR8Unbqr
MjCpPZSCaBmLwFx3uaVRw5rbPiqzS27NObJvDHdNNB4LZ5uWqPyNha7tpoqSNGR2m3WwRsWnnsB/
Y2DZtde6DoH9q/1ZthC8ba+F5ZBhzmJ9LWPyMOsp4FWgnTEy4VIy1nj6a6opzeE2QrzqqX8gQzGh
JdrB3crBWuAdM+MfS92+p3ofXRLVxWQmcO5To7Tvs1Q0Bzy1w4Vs+vagX3BTJIXXOdPXWusPgw7S
RXHjadcoprlh0aG+AUBE/lTZ14NyT+apux/sMj44QncXvuf/YRbxvOSbPazFo1WyNmmomy0GFJSf
9ThKVrVX1rx+ghEAKME7u2bBYttQ1tW0co5toNZUbPPu4s12BUjEjo9tC0pwNJX01fexbbZthOos
C3UBeN73hVfH33Dx8xddamLs0SOpFju1jhlEBDTD7tIn5GLxwmoj+74l8bceB+CH0Ma1TVPWsDEA
HuysTDeOHYvevd/xNjrqfI9QrWZnTn18B/2bW5E1xBesFnkssgu4H2czk9IvpkfszVTSIxiyDbYj
0F4ZtFf8E2IYh/yobYRsm8Auf5jquC+yWYTfEzCG2wmLgzQYF1an2c+ThT1u2FZsqv0KhrQer9za
r15BIOEMYeSIDxt29VokC/ZC/uuoWvkJKZFkKUclNpxvI3GwHZknIfmycpIMWVS97s6i9ip+01aF
FWqpvDiBCynSJTuR692j8JWlOp4Cce6SIsSzZsgOOhZK340i+yFUEb2pGvDFMHLwldUs6q5JMgGU
tZC6SP3qLO16dET7bcspC2Oh9nV3cWYamWTSSsYtWMwOOfzuwZnpuDLUxz7qLEmnH1wnKR4nuIsH
TKa7RVnF3W4AE7fBHkm9xE0Yol+hnWULpCzAlPmAcmGzjdEn5gnpm9G6NHp9oRSp9YAci74YB8t7
79rygguE4y941FqzoC2vehdmMcyRMgs3mZHzpOyNWAEcleDpqkc2xIzGviNNZUwrH8IV68T2dGuW
nadvGoEgk0NZmo8hijZOrKnqQY1rfLaQGV0kulfeyUM6F28q3vnhFoyzHeo15kl2qqmJ+gg5snUp
MPNIHFAhjelH58RIN5aC9P0IDoyfcW5eo841rkHelWcIhqi6/itUz2cNCpPeMNrHz/gQK+bSqrti
o4Wxj040hp272+W4I4LdGcXtUvLCWI62p7rq/9DqCW39Icg/0nPdO82HEot2YTrl+OhUk8tfavYH
drbuqm/yb6wALFw0KCF3ahZQCYNiJ5ufHbcmxavYrbO73+KD2aqrCF3tlRz2echzUhhmdpUR00kL
ZzWMWrvUTTdbD95B1f3uQR4Ch7fW0zt1L5solWso/qLEM9Tdg8K38AGZy2zrOw7u8vMsGUNNE/a6
FrkHOa5vIL7Ek7e5TZiH5XqQberJG1dyVl+Z3UNVqS9YkuYnGRocvGa7OjrLSWD3ctxGgl1BheKs
9STiRg3nSqPqScYiy8/dU39T/NTfmJbhH0graw/ahLyrHDHY9TeyW+pjrTrVvhJ1v/EavILVPNrX
eSEMTF5071w28P1bV5xQJUHCFS+BlTBnkSqsCVfIwFZ78pbOq8XDJSxs8yUItejUg0FbFp7lvBpB
za1QrSJ22bl4ER72J6kTLJscxLymOfG+Tg3tBD4t3EZR1F/ypinWqI2qD2TrraVZ19FLWYYa+jIp
uvTW+K5gCPG97qJ9ERsGzzZn3Ibe5MEr4dAG3JzdbNTZ3ZCNtzyE9ZPxzROJs2wmdzqWcWc/h4m1
DoqJOPorW21CN1VkxvCW6WSlO2RdPTIRuJAblEDm6WMOLCwohuLSFlN17wX9Vzm9cHRrlQpk2XWq
13GY3pFsNvauC9S8LYbubNh2tg5w230SpSagsGbh19rCPVpueap+H3a99QciB8/CivO3MM/LpVpr
+kM2jP5GXrFn63G7oo1u61lJe8ynBit/KodBAO3Xwq8i6O70WGcTxRUzUBU/NCpe4/fZe8bQA+fN
Cg0+j94yTkYamI9BDwyjT+y33gDKoqA+sDdRkX5U/YRdJAIFU6FmGHplNxSdn5ntkTtHu5QoOlCt
7XLMvnlOGWJA5TnLSqv0ne/S7LsEsaS+xzWZfA0Y6sbchgoW4bJ3iNmhBUCyl7LXKCG121AL8fYT
R8XVnRWaxf63JFjz8Ne+la3WYNqVqicR1sllVMxspqoNTzPCrMj1fVVb4zN7/eLg61GwlsCyv8bD
OS6BaH+NF6wX/lNcjleGoqIimYqdmkT+JnW1AAt6I3oOOkPZtjH6B7YXxc+9rhQHS8f8UvbmWqKw
7xh5Is29rqvjpj4kd5M2F3Ga+puEe5hKlxz6HpmCT/SHjFHvpBz/E/2hDGZykDEJEJEdtaAuUAMO
tQ2Ejl0c2u6cyaCMrET6W+lwZ691C8uT4q3B8fqlmgX0SQKicDYPTT5EvGlzUI0yU2COrXmWZ/p8
hqD/ZVCm5CBDn/E8s5pt/3OW7KAg/udUrxG/zNKD6Uc11eZO17To0qaxvcqh+6xEgcq6jMmDD7Vh
pxcurlaQeC511bUscOH+wfMyl90Ud/yFP6fgDrZ1y9Y53sbJa3kepMlmJq78ElRUz1rZE3iHVtSh
surMvNpVCN0uErcOMNycXyHmFeS15XVus+dXMIvOXqWeRt7JaN17a9Jg2mlD9cM1Poo8Gr6JIjOW
vA3phdKyOAQYhG107HYvgRYLPNJqe62kLjtLrcteLLWDnVPq7W6Ym5mokF6OneogexFz6IAyBf1p
VMPsRbTpuxv11hlOd/ZiRmzl+VUdmoCvjZrwqvWkFm9g+JA3CszoHClu+ghz6CLjwslzEBqQhicc
ld7svliNrpW9YPtuHos+/HO6lyIxFqKifjas5D9O9wG1vFlTfpuOCLt59G1XX9qpARrDCL1l7JLt
iY2RvYDTRl/q9tVF1Oi5qWrl6icU0lMn+tIagXMgxdPgaVPEXwZ2rRvVrkFL8ZksXMWqt/ro4TBn
VMF5aHBnH9CH3tUjFkmKP3arJijEyxRafxQJ7hRlcg81mSX2TMKAr7GIrPzsGOZwkk670o93DvF9
x45D/Mui92eoKvEs7NPIA8JatfsqKR8i1KnVLZyA5pcm3jHtHquoh7JV83MQVzAMPTddGaaJAuJ8
SNP2PUEuZT92JcaBYxOlFw3F8WVk2+1GNuU4de5IR50iYmVktwtUQ7VyjQQUXmeMT4NHFiEy6lcc
CEsq5KNYgUaaEwoIbqPJndwNPNReRJMsYhE3r6ZhqQdvcJSlnOX7ertMBTbRsld9HZH3eyXREp7S
BCc1ON4Nq/coXY21VxzqULVWpDWDTZfwBEdjoLPgMbIDs83baY5Qdw0g9wR+iCxJR/U/Dup0b8wy
OSvW3s6i6Sue72iULck+Rs9OE4PMwiv1I61B6nnWjwgYAmlje3o0Mmxoh8H0j6aAz4ZURLhWbDj3
osrxK5pIN1NNRx9RfOu5C1Ma9JG2xDZhO3iFvYe7bZ3r0C1X7pjor5UuLvKFzDDYxXAhsYbjQVqo
E1CD3Isu8syqyx+KEtgUAv8SL6vGxcAed/GU1OduUNhwdqroTp1V9yd51mbRn2d2L5SjGgIVZ8Bn
+LehuKP3t962m3VVrILEZEzZLG6DdOdiZXUrm/V8QHelHr3KzmKGi+ThYkyc5EkWv2zF/MpSKbuT
XfgHZCsdf4ut7GQJktyuVYauckgHyslBrPtXTOzECqMmoE0hbHYZ8+Yz8u5rRdUpF+NSeIuXnl7v
Oqq3Cznic0ISIi3l2kMJSvNfFwlT/itOiMjP/DIyLmfFnWOu3Bg7ctnxy9V5QfMSRmpxz1aifa4z
5y4cO5Agc8vR0mdFDd2zbNl1/sNLZ02OMe2ebRzd8ZosppOYmwV45kVpOj3QCWaqiNYsdd/tDm09
dc9xF4zLFJ+8vZxLxhtrycicdnLuoHLDHvvA3N7+DxoKI16Ha4Kc61Dk2rSGmmxkbx97Aujj7K9X
YsFZpRYWil1fvHhWtJtU3X63TMVaJYAfIA8FxRP8westjirHKmY/f1KHrHlwTP2rjMvrhGONOqfb
TFcrg3vdNZPzPrSmxt22qS5BGLtnSxcWaQgNDcEmHVb1gK1k6QT9FRZmf1Vmen7FY3JSXSBnP+NC
F8GKwqVghcYI2eELDbOKDAWWOeQXquIi7DpeMsxKjjKWmnG04I4pVuW+iQB/a6zi16Wrj/uYwuZT
n0/3TdXjE9SQCxztunuybMiIOASc+rl1CwWomVRozspWBF8NL/OkP8rm6EXZ2k+CcePFYBCdtrU2
mWTuqIHXLor5FPP4jVl1wbyEIdbO7B4NXG+xaqIAEM6Mw9WmeJu60yErbOWt4ZYqUlbkbK13iIzy
7QIR+dak7g4TtfyZh0R9RCF2dtgljkbQ9xHXG1V7FH2WB6vxGpSldgxZZh8NeDJOS4Zc56a9EP1Q
PWRK5u6CMRq2Q5SMT6k+fCf1b32PLO4j6CV8yQsz2TggLw4k08MrErjIyVix9d3JHix1aL81Oha/
tmclZ1cDFFDXoF4VOzWPaCPUC491D7c5mvLgxb15nBMzwP3n4C+nrowabZluqA+j+Tj3N0KLl+68
1WR5v8SQwDuRvzadVW+r4SpUFHvVpo19xsG7Zc8T8WsJinLXGYYNvoYOX9QARjsxQFLkZr2TQSpa
zq1bBAFkE9fqFgNKXatWQ+9ENazpAe9csZ2NpbDwGpuUu/HwgblLhU1DND34LhtORFbOsiUnUD1U
V8O8VVWVok1Z2LbLMqmrqxzi8QzbT7lmLQzUgB/EfPB1xDf8LHb3sml0fnIO1B2M5yuUe9L61YtA
fcFfQJx/UPkvvwV+HGOXFOaPKtyVtZpiMVCgyrK3vSnYs1vyz4kb4odE7uUx8EtlwQ+/ee/K5M8r
6tRA/nXFGt2srTtl6hqrUH1najGaFlXlvSLE/FFZRnUNYBJg9+i+yPBoqKRX0sndOvOowja2Qg+1
J3bbE6bvuuCzJt6hj7sawHIfcKaqX7N0Jf8Nk1M/WAZbXuh0dl7AxU6GX5u4WyoLilDWMh0njJZ6
szpFCoTTzTifdrMVkDzUWmnjHcKYAgGUZiGDn2MMlHu3okjVZZiRdpTOwJo+7rKGQlXEb3IhwGg+
j3aiUwea4AH7ub/uq8Z5aaz5G5R/wVjMPft9+MetBWhzV7PaWwVmm38Zy7Th1uple99TwpXjed1G
KcFd6y5OXWnHk8rruy1f2fw1Q/SknRO3JhSYVVzE2H8iRHsvfDteYG02fW1BkvIES5N7PY4Tyqc+
bMWfUo3yTAou3lQZbz1stFnlepvPcV3Up8vQSo1lhjdf32b9dZwPSemQR/eLjzZFA0S2ZNzwQ1ik
5chaFP3l2zA3qcpLIV7lqM9wM7LAEXqe7j47yoIEVmQDYJRXk69Xq50G3tXI4q9F769Nbg3npB7w
uWrH8CEDy7PULVCoYwWAoQ/y8l3TmhdML8OPzKAaqrfcdV1tm7VawRbQ9A+6U2MqpYgPYwyMV7cc
AzI46fCk9/GwyorSvHZIwGz0OqrvWh1Gid6bM6Gz71afePkuGNqlU7hQ9CiYUWHpg/pOdtfwQXGG
6T9qNojbknQwUjx5jE1cfj+1Fj46GjCuTCnIvcc65m8YTfJph82hBY/3CjNPDo/Is+zjrg6WVd3n
O+5SyC7WkbkK5huuPDRNVAS3diyqrFoYNUzyf/zP//5///f78H/8j/xKKsXPs//J2vSah1lT//Mf
lvOP/ylu4f2Pf/7DtDVWm9SHXUN1dVtopkr/968PIaDDf/5D+18OK+Pew9H2W6Kxuhky7k/yIByk
FXWl3vt5NdwpwjD7lZZrw52WR+fazZr951gZVwv9mS8quXvH43MRpQrxbLCf8ERJdhSQk5VstprQ
jxXmO7zl9IJM8C6GF51kq689+wnaO3ijW6/ByhLJy4vsyPUBalWZo2vmINRldsm6bYzi1XdCZ+9M
SbOSTbQGs2XlpNFpMIvitV2BqE5fY4NiUDJpyVIOUuOuW7mkQvdmFj5nTnaemqG6aqZX7Fw/7xaa
kUMfl8GsdKCrBd5JtkipVtdKU8Z1VrvxyinT6prb3de//1zk+/775+Ig8+k4pqY7tq3/9XMZC9RQ
SM023xqUc8DU5ffFWHX3vZI/S1N4IwNTlE3C2kiL+ahTX+QodhMJm2l2BL6WfRQzZ0YeRKe1ePrE
H0Dzqns+cuJR3B5+jhJzpuRnSPUtE1VetV0WfjS8JOhWTB7lAtkCGwwZJXwJmqR9yCYHMi9jfMWr
z5EwyYpc//7NsOx/+5LamqPrruFouuYY6vwl/uVLqgN6nDq2it+mqm42mtmmG5O14Z40ZvIc9fnF
MSP1a+akFFhaEZLPDqJL4CbKQnYUjvmMtq73CN04OnSpO67jocRmr2oeMR/FsnJKgoeuiZL9rRnM
pQNZP1BJyG5bJcJ4JkhaOJg/e2SNYUTPPe6xKvusOMgzXTHsu8+5ctbnRX8ZzHz5unLEZ9wbgLMi
Hcj3HSjHschG/2jDNM9v7cDAxpJ3ayt7rXnI5zgE8oLbDFfO+OxOojSzlpjO+//lLqLr823ir19X
17A1Q+j2vHl2DOuvn1CtajV65pC7OyUsN32qurgHof/juBAqSTOwL8Ua7Rx5VXcqGheSfpc3r3at
h0cj6bL7UETZvZbg/pn0rrmXsduhg/nhBwWGpPM4GUPcNiV30bVb2WxHK7vvC90hiZo0m1G+uOcV
FHXzsltDCfGQwYCmHJtG1iyGSkGX2Yg5LUHUkyJ16mVsa8XJTQp4ML+cNggO76LJu3pqDdo9ynjH
+0Ts+G1ap2ko4+3QG+EljxJ9DWy0v4/4RawwYoyf/I4UFbt070Upeihmw6S8JUHwTVEBnyu6c0Jv
enqCi/VQmVqzmwBGkeZs46tOrvMqz+DK/OACKDP+DOUNIodRk76Y7jQ4twlF6cPMTMGFfs5vOmiF
Hmm4UOHXmM+Cb5OVl/FX0ioQk21Elny1tJem6PH51QW03/kstiek2uVpPYXuLSibAM3NQ/OHiKn9
+kuw2vGcDkzWbhMAYZYHP96ZzqjsKW7GKFgrtbHUnAALAEj0JyTwvVOiNN2RfDMEeFoybvkVa+hf
TgE1r1Fjnw6fY3KXRdtKti3d+haZfr318mYfqkXwHKhtsRLk3k/5ZDpnl/rw0piT3W06G0om4pVH
TL6hemjuMeSmPuq11Csra7zB9CUyf/B8LPocqJwzkH/sXPKsNXAj2Qn4Nrr0FXx/4U3F0qzScTGq
EfZX82CjcSmzZuE7GO/mNLm9egYt+echyzCgYa9rb9mnTvqi7lL1HGnA8pBt38hxlvahjk1wsZvY
uRszrNkHzwre3R7WRzwKthtdLa72gI6bmxvhe9XlEI88JwEfYyqPlJnOZud5z+RkuoUbHagRjWfF
q1R/3eEdSVkTGJlbFhdDgTeAJC3W2elUHmUsA8uJ1qVWXMhUPPcF2hEVO1B/zRaPxA7Yzt2ISLG/
LgSLNiUDFyHnySnyzA0iiDQJf83ntSYHQfiEH8s6CRLe2Ahs2dqcvGBls1xea43OkxvV+DMsh/wo
vMq61LZuXcYINN3fPzlM4/f7kmHoqma6mmqYGgxu86/3paHy0sbvbfF18Ly1MfsoaPOBzFvLtp8z
gbidBzbtX8HSGYJVRXn8l5gc3YIOO8a5YqI2Ms+WbXkWDMjKq1NK8WkykBZs2g3Z74QtpBWfq4Db
njx0QxbhlyHPkVVQVYR4GCXbfuXCKvK7o5wj47chQIie0bPyUdSpNXWRiww+m4HR9d+/T3I58Zf7
t2HZhusIy3E13XTkMvGXJ6woI9yNFav4qphRtrTJCm3zssBbFCDTWydQsEPX7iV3nPZIPhn9gjnu
RCglqoWYLsmkeFdfmD/6whrxqWX/wnKiPgh9UL9EZbGQ8cAzwh3Z0GIjm1qGRSgIjieydsbJDIbq
dtlSK1iQN2p6nkSQbhJd6zFeSMKN7vgO997Y/tIjbxTPoNjf4qm/NIs2f/fH2Fn3GAPtE3QXv4Rq
fgMYR2iV3uK4mbdfEvLJEuj72/iMuAQMu6ESoeNwDCsnf5zrkqsiC82NbCpjk19gpe5i8l0Fwss6
DO+gy/dRmxePGGRTYWnqj3FUtPXff1rOv62HeNbaFMIEn5fQKWP89VtdlbXhUMUMvnZBixO0ln+Z
rNq7j9LSPvd51S8a0fZvQxuAH/BdC7ayoz2jkbPBErt/E92QbJ1WD7fCTJt1HYB0McCXHLX54FBZ
O8qmPJOxQOjUamz7EOlxdmW9g6SLys+mxAv5ilggdrEDN5e+VIuTp439qcAs47kZxSWooumCKFH+
7Orig3pHcydbwZykbIqgPspm2ob9snLtfl/NM0ufrZo/GfZW9obgxtdGWtUb39XTQzBDzsBAtqdu
5hNZs3Z8u2zqvj6B2gNqKSOy73NU2evIiDvsFrIapak26n9w07fm+l6qW9THyG0+8BwrdnFUk0xJ
VFIYscpQI+7moXXj72wPcmbtjvadjZTbtBBmbt/llXmucjHuy7lD9sq41lj2f/ng5Qf7689UJ0cp
NNU2VJPNmvb7QrhHirrrXd94H3W/WuVWAaJWKP3tEPOFR43EfcmryNqwpYjurNKx7tMJ4V0bgUXZ
og6eXERnAgdlCzybSnXr3DPDRVaDqxl7pMzkAa2o7OzY3Pv9xlRYjOI57qA6RaplOHcsifd//6X+
t1u1LgyVr7OhwoQ1DEP7bQkZm6J0DC3S3m3N+1JDar5ruMv8chh61PngO2os5CZ7kSIufQdqpF+Z
medey1TPNzHbe4yU0CAVWe4dSie0DioQml2XTNOd1w3VpsCa+Qr9rF/0xtgci1AjF28W9Q7QNSih
ZFo7XurtTfB7B3lWqFF3O8t+nv2n3s/Y5zgKa/F/eaT9249fF66lO5rpGMKdN++/PdJYwE3s2cfq
PUrTjyy7kJ737oYoss7hjOWR+Byhp/EKxSOx+ozJs7h19JOGwdZtQolGzUKeRtMMIjbKcSMvIAfL
DpRs5uyHdxwpWo9/Qr07FAbKYAzQWnH6uxv8W56qQz1LNY3JuicHCu4AwqgOoAdumF5fbKljMsfs
sNXubkNAfd2axjzER3NlgdbsiAxsnV2rOn3SHWEepNkQTsTZ1VdFsxOI6ELAoikPcmyexrexKXh/
ZyHKoN35yrDpI72G7uu02qIdyjuQ8s57oCbY0zuA8ciQ2GxixavZ+O671dvNEuYC6iJa71yrBDFW
fe5AbIh0cB5kF5A1/qWYPEQ3545sZI3XeCNm4CLI79pBndNDdERT8cUEEPn3PxNb/g7+cg+wWNO4
AFtt2wGEaPyeGUCyMtHQsn23BpDjZR2S/MJdYB0pvf1Sml6/EnVt7YK5qfRguFWjye5kL49u3HvJ
Co+FEE8ZS0wZHi2wUzzcvqEGar+0GvgPJzfVpex0dWxYPH4qHOZeJ78P+v4Jd6LyLEph3wk/1Jct
ysrfgLnDqDLG16kuQP3hmrLPQr94qpTqixzQKVm9sNqxuUfuMT4G/pSsE29QvjbhQg7I9cxdFW4w
Hr0ic/GJ93j0z5fGT++JfYD1xCrG2A2GghuZJF46qUXaz+/5fJE52qpaVN+P8wH6z5+xKjOre3lA
KuXXmBz8OVeJuvo27jOmRyglsab4y7V+v35pgwpiO6lTPX+0bfUcwAl5SwzsheJyyPZ5rdivfYRu
fG2/dQ0cuqRTK9SaPOvNLrEDh7LIAr4DV4LBCCJnxKFXQk2oM+vaZQOa1wnUUNct911B4Q+hkISf
ieFjFw3dP4I+V439kYVHH7y4efPo6GBf9Lx+cSEI3E1m4zwCZzPWvYu4W4gb8ePoVx02d/geRUhX
LFm4gDAf2oscO0w4eCWV4sFaZayvUQyr8ilZyN7bIW+WphtN9wkbx5MYNGOr/xRKkXonv8mffIqs
YKQ9bbFivn6G5ITf5v/W/O1yLYy+VSl0ayHnSpmVz+ulWI4d1AJLo9xu1l2fG1dRaA0FDl7WmM+G
OSZ71cLVb2d/Py5HM3zjqtTYvBnjbkm4uzz1c+/ZaC3z1kFuWju5EiEve515tDwrBh9wCuNiakST
AQliYi0GilqN7uUh9xrEDLwwXc5omlusEea0t7MZLjyPa+eD2rTwW2L98jk1slvlrE/tso9GfY26
0bPpuOO9rU71Uuu7eiub8jBkWrvoOyfdd00x3cuYlgIPViA9yZaMF6O7z51ivPsMtSJCP7+Nrpkh
mqvIPjyNUnGd4GhEqnV8xdbrg3qjf3UVzXwYtODcjPbwKkrLAE2DehMOKb+O6mPuNFArz2NagMuH
MbiMRiMtl4l/9pA2e3BVZXis/YhsAyXDrd9Nw6NejsZp5h86bpeV5CfxgALnAlKQsV2uOJBReDhp
8aPOMwJd/vGe7XLxqA5pu7a0Xl/L5ujG4X02lkvZuo0YS21p+rqyhbFMitEnl4Cwl11tDM80jqHe
sfrrsx02kfZOmFZf72WHPCQ9sM+NK4xZy6qvFnK07Gls9S5IivJBcxHPLhvR38W2o529FkASINLy
W4IAWYqs45c8TbNthp7iTqh58Yz1170c8B7qvn0I7FoJUaOD1+E25t3gOAO5p3G4QIFNz5ABFrcR
GiuZoxKbp88RcphfZLioWQ3IZFN1WCxXDlmEAGvyQQzze5ZUR81HRD5IaSZW4+2zrDfWqDWUKGuS
0LEHL/1mIKBTxtbwA6MigMVYaj50k488TtpYOy9SR+69jn0bkvCbcy37u0VRWbIrrlmWjnuexymK
FV9amF6Y9A0IANb5nwd3bn7GitTkY5yJlhsQbu4ioJb7ilXfUioHpJWN7p4KEDMqc/sSqDyWpWLA
NCYPdlrqp6LnXZ6KHsVnVBvfJ2emLGnKcE5VUnomZiK6ySYV5PeyaLTyHd4Q6KPAzeHStO0b1Fwr
ycr3CZD/1qunYiubiX4oBg942DCWu2k0642cjCTkMofn9qVXFOSdvHhcy3hQh7sm0sRzMandIelN
sZKX0Sr7rCakC72sRzqgRXcyEZYJW9Ab3kxsjBelLQ2KpvEeI/d3Gdd8sNvgu6WxwfAaD8dgHq43
irpzMexby1GFKi5mbVHyBQF9Z1iFgmJnP7yNokECoFzE+K0t+9gRz5ba2ouhqafXxq9j3J7C8auI
fHjrlf7DiLIdZRIfEKbyRw43MiKhcynZsQcLytybPk+rj9hP75WhM+4nP8xgTIvhmgGbX0KY8DZx
rM/avkrr7Ua9yVnrDUG99qJkUaGfeHGFknkLQ4MhWPGWbuLMRyU/etMD1WWHVVbKnddryt1gowMW
6+VRhj7j8kztvZ4/igXnbx1mYCjriRfbVoOFQ9cUX5wkRLbHVLznMTMSEM2ucnXzwr9nh+MsDCgc
VGKJWX6fnYUe3FOiPEWq0R+NQTMvauOLC34h8SzLtpYheUgB2mDTMrQHSpFksFuWDK6qBc99DOAW
6EsMiqQNn1HqsC9xV3K/otPy4uHRNz7yMgyfC1WvVs6Y4nnkDs3dMB8KPULeIat2qpc1d6pjc5jP
ZKccVppGsRSQ+NYy9tu4MhmwvbSeIO1op0pXp2PvpiUGOnX0NA2UwX3AFx8hvhmN6X10IggXHtJT
1Fv9ae2DGLtNgsBXbqJEWwig0kdbRzhWg5HWIVhpdDvFbK63Jqry5mmsUYdZ2GsTvt1zk2FgUBX8
TCKRVs8lRME1xmDB1vGt8jkzkLPkrm7jFkNTL02MRJ0c0cu5Gdq2vQvQkl7KptN25YEFZnRroqjo
HuElgj+aB6eTpd7phf8j0Z+8eFK/AgX/HgHRfBvq0lv4lbCfkkqvV7ljBfew//LN/+fsvHbjxrZ1
/Sobfc91mCYDsPe+YGVWUrJk9Q3hIDHnzKc/HymvVltecB8cwyBITpJVKqY5x/jH90f9IJ8HqRwI
8o+ym4ycpMQoQKzg57MyZLW9ocI23sv8OxjK2FwoyhNrvxoVBtndd0UJ+lduDalKkteInp0TY43w
WIZjsKkKJMKvVqam69hIuAPkyLBPfanusVnkBih04zErM80tvHG8mZfKpuCX8oPsEyrgxJEUbQJi
KqefTF9HEu1Llbu02koGcxGuPZJ4WtVu6KHc2dN2WSRrHO16AnqbaczST/CodCdtpfhk53VwVVXl
lYdh9xQGab4vqLPZGIApn/zcVgj7FTJUFlrtLjipQZPfNRlPEOEDtplXm6VeHalmXh6o3VMD73ZT
DLW8W1q5WKDcJ1WCPotD9v26Qqb0qIPRu5q9/rfPpSgw3Sz7aO2wVbFnNOSuvsNxLEeaXGLZFRvh
xQe1uLaqtH4Cl/5EZRLXZ9SvyHjbX63JQ6g17ySoPdkNgcAqfN4psFBqadgaP01B8raTYfUrqyqs
r36fAqgwo/rOnz8pVYO/fxIiuPopq/wnQ/Kll7Ts/vZJVPXuJ8lweJYKVKJzMn5J0S+TKm22/zDI
m2Md+ZKsf8vKk0ZTddkgcIYA6dc4T5t5RSDJ1FOYUaAB/mzjo1pl6mOqRs+TH9VXwH/qY6DFKFjr
6mEo6fr0o7deNqIWG1tjpNZvuwTN6EY6qqJlcRZM7qDQaZw4DmENUr+GTaLtlyOCiERlUcQk6ebW
MYyuMRY0NwqjcpfoT3jJcy/bBwk+C/TWAH+IKTz5dpI7QcSQMg8HqkvTAWesxHhYtvCHJ5hv3f3S
HmA7wmc3l2UpVHgVpaOcuKMdPFq1bQBM0RiNy8bOqzRpFhJaJ2pLKQ+aF2spi/ZxHEXojVi0k3IA
r2mb+2VRbwwqQ4tGPQbWeM+D+FG1jOzOjLvsLmbIgRKTTEZXcC+s/IibN8zS49KKYqQ9//4MKtrH
zMOcCbVtWRCrMagSEh/CWZHJ06SsrZ4R3jDuCBBOGtnbiQejlwLHajDTjs6tkPWjUWVcVPytFNp5
JJqNUdx42VdVtqK7osrjuxIT64MVi4Y0YkRhuQ1LVAZMvKvlUNqMedF9ljtezG2qNVe/tqCtFNMh
kdTu89T1034SyDgD4HCfSw3yxkQI7GLoOOSgD3/bnfKQ5mDV3Dr9fLSipULWtozy3GNP8jgiz152
r4spdwuy6BhwsVk5yykyPa1OKerTJ+vHZ9p2HR8tO9NXy1a+AOin8HQ8LseAiURSc1xLVjSsBiKB
NyqEuZsC8wWfx9vlfZUt0MRoA9C2Zd0y8bDi2erQdd92BeesnPTSeJIx0T35+Cvucy2F9zbPva/7
T3O/386M7B/Hs/+a+3CUOLTFDuk0uVb5tu4kbxcFYbhigDbNo7TpVkmDZCvaLl+/r/OVdlp3raJt
lt2Whk5Xy5Wemt3ufZ0pLIBpo1puRT99RwcOHrNWBHeeLx+ERhhrEj2k6jq07uC/5ysjC9pntRMP
6McCRDjShhUUMMlWedHKrv7z99f3Lwl/TWOMQFrNoAqdsO3S/reEUWYwyAnVJngGVBPGrmHuay17
oMCreTGsdifGWvlT9i2xClRTu5Yw9Q9VMBk7iv3zUw793skRDjoorLjI54kE1n9txChBl0W1bi6/
/8rax6yJZtrC1AhuGpqlW7r4EDgzFNkPA7JSf07jsI7sqUYiwkRPCjyfTbPZM0yOnV72fqyTBxOL
b/zsHDXVu2czq4+U9iE3VyixIo1A8VSa9s8+en0nFal87mGG3UtjejVSuX8uKk6QiqXMPg3WlE0X
fqaex6YitDno+GvnCS95w7YUbBNpWeaWybIhSoUe36ow/wephvLzr0CHSSjCpIIblLsNN+5j+JDy
pcy0Kzv7zlhFfcpHBmEA58xOIovXmJITxiidKDzZFF6EHq8TxSuwLXMXtCIDrhbjuRLHbsyruQ27
EamRpfzDV9SsD89Ozo1lGnCeDVMncUsq9Of8FoX+iEWy2SHB4JkukjI/kULyZ69xZs15kqp+fvIK
yuKJsR8+rF8Wly3et13WJSIHJ5vo2BHOB/mw3fvi+765TW0RhVcR2Fq9v9Pgrx8DYT9T20CYptZH
PCRMX2wtvaZ13oRi1dVAcf/NsgpB2XDgYT+Bz6VxOUgv4zRVW6G+h5g33MlF2cP7uBFRziGljtvH
r1rAMvMOy0EkrwwcFB7+cTkIRXDjJcbdbmkUdRtvvKLXl1zOMSGMSa8YpUU8T5a5ptZzBxJ0u/nQ
kKXg5J1lQ4O7eaUqsG6rtjAh/sXTKtDC7sFMjPHCD3LXph0AsnlSDs8UdcX3b+0G0Vv68fVpaUNn
o2ZZc8oTbHmMsgE36wcKthKafEqU8sfcsm6ZxHPrh42XdUtr3ejmQfgAdPrJL46y3RIfGZNboRQF
oft/T5bGyYLJv831sTguy+/NcgR1mbzGQB7ZxhJYmqStNncOlHkiI7GJlDa9WHNXAaVPfJ6a7Nq/
9RTQ8W/xk22RUsyts+EQlNCMZCfCj+UgXZnKt6LdLm3LVmE6VQfAsCN9qbm78Z8+VenGQ+jpPz41
Sgd5ZQ0CVUk6TUB+8ZBMoAI+14iSKJwr7Cu1pdZ1WezVUXpWexINGoyIUzeo2TXNmi9YIGsXwPf6
ZZkzPJ1BKkYeRlnojGQndEJLQ0QoAqeLutwsi++TZY8K9Oz7Kpn8iNMqMSSXppfOaJXgxamZtQ1k
Qzov694ngeEHK78IE5cAd3wEM4ZJ4Ty3TGrJG3NnmSWxlmzBt16jNkhOkZ8B6bKKbGNxGtZVVFSb
FBII4AuQ1cThBmrz2le/zEF89F12XzeE1vtRlTdvi3Xb3to4G6ma7uUrkVVEh8qiwzKPjQO7by9Z
NJ2ITyVnnzQjZFZhOV6ja0/DoBqbVtTTblnM8S909GmMr2VQ+48VnSrFTvSnZBo7aqp/2svoblLq
eOgRNxGhC7X+yt3sjugPnzwjr3Z5zwgtz4MC6GZ4t2wAjG50zMAzbobQ7o6iyKEcD3bxFcHqfACr
kKx1hrbrCPtIvWlHfXKWBtRstwRzmk+d5xcAcGDexhkC+9BS3WUDUYLNlogLdRaWr8UqTj29e+ht
xtUeGDkG99V2rhP6MqxhO6IDi6mxo1ev7b1Q1R/1GvXY3BxZMYJzgyFV2lfGxgrE4M76Z0rToONJ
gXQsFyjeIK8zE77XUjviF/EhqIuU0mG7OQ65/6OmRB2676Q8ilts2sZLVZZk0FCJPtf6tFHCRrqC
hBjvRpvQV4HMdR9n6nCnAoK8bfXT0rasqRSzQEAVGKtlkfDKra7rhovtY3CoQ03bxrKSfx6zerv8
FsbQdqugmepLmpRkGUch3n5eWNHrLMuzZ0XjpsY4SD4MwVDeCzyplj0zJYbSVgjKJmq0VJLu2xt7
GIM/KSd5OxGqBwewt8CIatiJXOWkzFZGBbtB6qByZjr41bqklI/629J+mxmXGcyO3mb+ahrl/59t
fv0IjpPVbTX3XN4/QvJV8Q+vZfXXtzLmWZpMv0E3NcP++FYWwm/s1GiHT7o+Wdc4aa84jJTPSouF
ZwdGZrcsZpBFjEolpleRvFz1LVHSsV97uS91MT+PWawymH3UMUoRqv1/z0m6adMRGqPdMvfWWhr/
kD2FpPLzyHru/JE5NUw8fFE5aR+HZQxv6rJA5v2gVz1sUMDAcqUpe1OHF7rMva+z/8O6ZTs7v2Js
6oxSSuIMrE1yCImfu91UEhxNbM/t1OIwZlOk7ZTBM7djy5vnbRkDnS3IZbAtQ/LctU2y1urKdEsb
5qmo7yNTSug4GtkhDMKUxzOL0dh9xyBSuaHaSqMuMfy+bEWQIt1oFmZry2LlPZiobp4KlJ/brrYq
45IMWQkOLyye1Jb+Rx00WFTOi2GRr33Nqx78dNJvuf/ols4aotHEHCq3MQUNGIxasZfsAmBT155E
9Mn0hu2yNMatfV3mqtaSAaFh+RebELKdZaVkpM9AvrzD+8bL/gTStvK869u2y75Jy9t4WdkNGKOH
vkYhr6Z4Oz+US/oqffFElNpErFAk7vKXRLZ9R3JVJ74cdp+6JiMIzV9kYKmwoux9AAqWmeK5SMMv
QTSl38IpetarXGdkMnhcoBYiVfwrH+YNQt4Tn0JR8qjrbVR9c3fpbXbpQ6ljzJlVxrZe6Rpf4r1j
VSlt4a3eu1JAVLGFoIBvN7V6urXCqTwwZLAeyGTfalqofSmEFwN19LWLpgXFxS9rXkJzQxtMl4Ib
65MtZ/7BDKtuW/Y8cOro29JOdjzYTEkmuXojz/YRXr/RGKFckoR+Ra/YxRfVjp4oROsgD6rCJdcs
rZf1/OqrCAfjzzPudde3Zr0zC1v6HMDXWTZIsLjaqL1WuSDgo4csJIY0H1D29WpljZN1psBZu9ZF
R9Zobmg9ctLAtqRb1au945Sm5dpIhX0T9RThgE59rKu8hrBW+J8Ew5fCV8anzjSL01jpIJ7GbHyi
EiXcNqGWUTRAa1jAfpVwp7osrRVlWaaePQGCGi4Vzg6MmtgqDqdpN/oSvKY2nJ6aqI1XMg49x2Un
0/Y3LXS5B6nupRszw+x2+WBKcw6mHXTrZSd8IZN141nGAepafa4i8DHTOKE9qeeBXRhpn94XsbL6
sVgWXnUk+vX3xaU1rIiKLPs2swFUWPpEnVPSo7aONkEEnhv6nfgxy6uvmy20S89VqDSXNr+0LXtI
nthosSEjWznEmeeJz+VQV1BFYOKhpSWrEJND6lTjkOQzPc8rZKyvzOhYjJ64jyfr7m19YhsEBhE7
W83g3dKbflnW13RJVmkNs4C6quQmbYrGCWY1jDTiKJMGln41prK/IOXFsiKC/Nu1aH/gB2/MrDHd
t1ksdUx3WfbIF+1wBgXjw0sWXo9+zkZIm3WJm9DburI0zqE8Se7f9D/zOl+5HVHdezws6L4ixOui
8GvV+3dm5IUvXV/uMFPOA6dIv6Z4mEdO0V4ZvIvAyeMI6IY/vdSjdzUqq/+KQdD3qcqVZ3XSB8Bl
MPgGIvMOIHtIwJ5pQj1MGEFQY2fzHpI9kJ+dRRxunl02WuZqrcHOyrLS1bJOqqjqcaSAY6TLMUhy
hDsQo69L8/t+Vo87WhBM+abz0sGxIbFTDhv7G8ko9QtjXJmCW0U5ZHbUnpGWQbITQX0vBfSVranq
/gRmd/V8BJWOtPazrnsrwArnuqul+GoptPL9VDkGE+KkuUSrGXHPMLQ0d7pqMNHIMSEeSSVLga2e
7Ud0RKi3VTn8DZC3zvWD+rMyW8gtE4ID3U3rp2c87KXjsmrZ1AjgVnqgWNfv25oB5oiKCPZJVIm1
qo7+VU2bCYMtY8Q8L9HPTSR3G9XOswesu1TKgzX/qzag0qnpQztdXKxjyEPf8iGeIYGK/skO4TMu
R6p85ceR8tlDVjMkdWdIlTgTfctFGJyteSGhG3pO+ymBPdeX4bY2pdm6gRYz0SNKJbEQXSHWJLAT
NXtm0tMwz0VKmZ78omr2OSaJb3PBX+s+tOZ+3W9kaAMIGGTXJnxLgdA8Gxiy7EqCybK4TIRmZcbm
bSPgi0LFC4RNrdhQVrlShDcddNDE0pInVEmqa+ltvVYNqrFBegAvC4gOUFGX3liJhlXs3ACyrVj3
dmu5pR/Yj1XSrhJDH7BxoYoj67txuywiTTtgdicesB+KyGhTo5YACCc2E/FT0/vOw9r7E1/5cJXm
M0NN0qptloTZCXIwcmvIwLty8rtbxZ7GVRBQYC8n5Ee0OQjmz+Gwpg/1g5VVT++rljmr7PV1OBsu
yngSKXFqnTBNtxj0U9oHDE+s1HlxWbdMpoKei0NZJC6WFvxAoEa3FTG6lULKDtZvAe1hWZ7m5aH2
EVoty7zF/73sp9WTLmdgyTL5s4zEOa3k7JUBIlzRTDBeQgsRxLpxh5zZ2AZWER4NM/XPrTXnxKSm
+tTmGYAO4MMv7dckifPXTEXmWlWq9UnisYe2IWnOfl+pbm6m8S4p2/KOUScUkrRMvnZ4gi57KV1x
9UeeVmgLvRWP1t3vg5Oq+LmCiricbpuqTOTaFkKTuZx+jnkRRg06Sy68byKfCQ2T5h9TwpGU6byq
tV9/TeNp81m0kLgjPOBXcXgeVdz7lJrKZ0ko4bVVhwNmTbgSlp5Gjyy/hFFVH1p7rZlFuEuLPLgL
srskbq655uuuLAnNJVqA50xeJKuwaxHp6NSNMGrS17k8AiYbEplHB4ejyBcM6bZ9UnRJXzcjiDni
ds2OChki3lpF1U8T4LyhuMasDzJlCrxgXn9WFfhfmfY5ekHcq91M+Sf88mzESECWVVKwmFtZ2UlW
PGWXVu0nyZ7wUvLJsYIDEHsSvumK2k/paEb3BD0Aj6t9fRUjZmFeR8VUCOj6KMkmqgAgrk6Glew2
RTy77j0stKwgWXlCybdU48nb3ku07SS+tbqaHTpCLRuTEP5KwFrdEqQfVmZV0PcW7cGbwmRPuTBy
nglpUyxyB4owNafYvEkhX7nOSUPFAsx0WjqDHE73PVzrSMJgcgx451OBDPZEjc0NUitpgzaw2I6a
pTpx0KMuiJtyLcOMw5wC3I3Uq1/iHKpgZ2TlJvO9zJGkMl2nvlrcRQgWUT2oZzjb6rmhXC1WwhbT
iGAFhGdw0UTbR0wWYbPX1LqR1gzuY+o6V8mgEnLEeg6dZFkdQAWuQXaiN4iawwRqH55E4RgDEYNo
ar+lcqmdUPh89QNtZwb0mYwyjzLH68bSJWDvN356SjX9cYgMzfUb2VzHAsIwvRZ/FSl2g72lUZMG
emBUl57gDaSnkof0GMClbSkaqSKvuA/04kGIJnVFSDbd049E2K+Qu4zPPHsPgYX/PNboVpCdc82I
niop2Slm3+O7FdarnIzprY7er6t0JwlMBBpFgEcdJn8U80ZO13XNuTXcCaXGZgaObvEdPreJNZ2D
HA2NZJK4p8ruVHgY4coU123NQRduUUaPeer1Z28kKBuD9bCUytsTHL+1GI86PJKtA2RVuNXqcK9E
VXtZJqoJ3HEoM1wCgwpdWClrR22sUfNp5qkgYXztEcusRyPAYcDEKRc98Kr3JqeRz35piUcqSR0r
CI4lUWxXSqXhMNrdc0qJ+1lXB+TbGqdRQ4O7UjW8jxnRo79E4rnuKhgO3mSpu4Ge7DpVzVUoad/k
vtyoocrrZRyGs5ylNw3lldesRQJMHT8Ej1Fr1nHW4tWeBhsCFvYu8c18Ded5bQz+F0PVun96rP2c
yOapZuoMtZErKyphflP/UKmiyGpSpWURvQw4Q4H0xnOwl/PbMlFyPGvHfq+auKgUBFlWBQOzbaLU
jtajtFowwsUElSMagYpryVZTjHpLwoUxQdikt7mc2Rt5CtTtND/IsrgPV7aRaBs9FXgA5cFTM8r/
8OcoP4dAluQJwmtFIL+nKOSXMlcChXYeUwH4PQVo5sJcNI4odtb4yEeYMiXwsDBr8ZyMumCHWKiH
83mCpblqUaEprNXv3xm28lMsY/k2+LKDyLVthWTzx9r9AZG/2nG3frfp4sM9aSsMvPOXzgrmoqWx
WU+6HTtGBKnFGqxXTYq/tU0znNreng65bu1K2WRAQExuT8drcD0pQHDWhOZWCUq48hM0ybYLPqMB
ky/1FFzi2lQQd3ThOW3VZNfixCE2S2wBq8onKQ89Ry2ih7At73lF2Bu/6FMczRKxq2TtKUwweox0
qG26EUONm6P3UWu3/FxAiNrSkDeK3x3StFZXgZC71egrFV5dJmVE82JlGMmm7s2jT+kXvg+pkw64
QQLqfLWbMNiJsHlWswm0YpHf5ZZuu6qvuH0o3cMGix5jbglHseyvaQ4sUBtb+YguR99nPk/nXEqi
nfDU6kjSq5p1zW37Kkb9ys1GFVyVbMYefmzlxe1JlZsGTa2NaYNcHJuybc5Jih2z4eftCl5x7MSy
FRKEUW4wT5BIjoQ4ldbj9Pr786/80mXgSiQ/Jkji6appWh+6DDmkVLMUfvY9M+XhpqvsAnstT+9X
JE3u60BlzFEQslbnq7Mo8+BWkNb7/XdQf7kG59wvGhUuRI2U6sc8sCKZ9UDZ7/RdyZNvuLo1J9Qb
CXS51EelCilmSU6rcXVG6LFjeOMfglEZNsSLkT/3ubUNhfoVY4L2PGCWCxpmlI4JTIFozOR133fq
aeqxBf3911Y+xAGXBxM2A7ptqYo9Jxo/yDOUmLEauibze1hx8cmx+GK3vbrGeBBIiOeXh8w0kMhM
zaMINkTGD8DTtT9zazjwXqSoFx9C3vBFf5G6wiG0abu1OSZOZOFNgJnBSuGc0c+0lIewVOTNGOR7
+FDyuqn9o2LBnvCwMDTqdI1/inEY/KleE5a0dr1FIK1vEjgrKX6hmDPNmO/kyZOGbGv20JgDctXH
EvnopvQ8SCx+2J1MYyRZQhqZkmUsSds8qp0yGr9mOonDgIrIVSyN7Wb0B3ObCytgkJd36zrqSqoh
R3vrt9o2yEV1q/VNCmMgMTcDvl1bT9cjXvc2XUHh94TOpoZ6N61cV7rfrLyCXqEdfaEwMKjLr5Ku
izNPdrGWJOx7FQvj0JJyfseMwpFAk/dAqZx96PXwtaVTRdXS0jEdxgMI3mJf1A1qYkIaO17HigtD
NwQa/E3WsPUFEKJVHb5aeRMcjDmRpTOWxf0yxGEy0A917w+bHoQZrwCR3dtQ2fd2174IUIopPQZV
2SsUxN0UNd3AKwIkBk8yulnXG0+2WsT7oOwVZ+z0cCIUka1EmaxGrM9vNFPCVraEZdnLdpA5pAWk
2zD7nOkIGHCiUNIjfpt0vDJl7fevwMbT+zrXjb3e1dOqIb4rC+UGwP1sc0Q1YT419T+8Bj4UBL1d
yjp4DJPYtg1270NBWCt7Nvel6X03qjCgq9JlTmxK9jZGgbRV5LAlo9t1F8MQ3UX3Ffw9I/+YJyAA
0AFsB72772bDQSoXH1JOyu/vtF8fEPQAbGGTzVcM1fwFMKOp/TTFQx+/9GF7RTas3Cs2cvcKhfHK
47m9HtsquWmgoaGT6FaKOlKRpljKqhGoESQNV++6VvI/B6tFQRubGiLIqLs3+wc7t76O/lg8+CTU
/0ksYn98t9JX0VTSHJpm2Tp33s/DMUMJ67TGsuBF8gHfTCAV+9z81CQRLy7wpVtjUAcnkLz8QM0O
uRdksffQhm/MxHYzxRCHZaTSydpZqgf0etlB7XHLylsGEwr+FI6PutJs+vqsKcUhIiq3Uyx/BpZQ
WAMxzXarfpIdzat3WAN9G1GKPWuxhXClqc5R6lU7Aq/xQ9pVxKR4+jTt8PT7M/dBwbZcV5bOyMiS
hYrW1f6gl5nSFnLCEEcvVqrWGzs2fN4nHmXftXWrhUV8NAbF2FAr9TJKGEW1gyuNtTimQ7WhegkA
cR+ctUGuTiINCvjWymcT4/obzZIOOBZ2UqM/UuyLGyTFGmvUi6FT1km3ImIB+yTyy8uUeX+2cstD
zWPEQp3rJ4+6nmPVwiL//d/K9fPL+Ub/wytUtbhIDcX4cBNVfSpqy8+yl0QIeY2Str9QDWxjtN35
5iGk03NNw3iNCCU725N/rzfBq1dO6iqWVbFNdNs/L5PcJm4KuQfYg0BZSblV1LbxLY8q71BY9TMW
zMNJIpZqNekmlKoLhsoDoApij1Q3XnS+240OcCjk2trbuo+nfSLpNwO5tEucPYfmAUuNBDdLfByg
GmS25ojCotxV1j6VRrvxSIBrsa4cMSVHy990MqRdXMJaRCkZ5fGFybuEoNLe86Ng1WIa4tR+NmcW
GL9MdyLNnFE3JExNUlApFOhcwT5kp2amHvmpXWJhDxAcoQpfTLTSozQm5Zr4/xX9Yn5Rh4emmcI9
4zmfILhBUXeaFbgMd8kKIbi6mrRPdFCQeNb9S2u0R7us8PLhaQ0M3CFjF18TOnXOhKB1E+F44qQz
h98QFVbFZXahB2kfLSMPj2SIcqeJdbFXAm9wR2t8HcJWJaSfKa43O7p6avYStCWoC4KEDqYBw6nA
pcMr8aVsYPsNPAq3gm4KJXJEE2TgPnOcURdzeKvrTAfrmePQVUDFouTR0Cs8LWcHXtUioIUgh9oY
5VgHY33Wu1ey3801offggBE5wHrrd7pXxY8I/V2vIgCbj1+tRPJPDHrK7eBD9a6Q1jnRCDuCwLN8
FPOECmkHh9bi5HvFVxhFLxV14HslFxfAzvqd3rbD3oSm2sOlvaohkspBpN+ytjrrBlT6xvJveny2
boClrmolvcM5In81fd6FxoXAufmUKZPhjMT1j5msXgahqPejEuxGq4hvekY8MM/GZs9jieBxH/RY
CAVU0qLX2xshcXXwpLyMi9TeRLzKjyjex7PfEgeaLLu+8fE/+4f+pflLH9c0FKEJxo+mraA3/PAc
7nCm5KrT2xcD+5hVHIx0e1Lqsiy75RlKl+FqWSUXZL1V8XIvnMgHeGIo/jrAmHFnhNO3dAjFLokB
zkcC8PifhBRMB0yWfYijOfxDP5733wmHSIpBQOHxiPPP1GY4sZH1uL94hqNqlEn7/WitFX8E35/2
40mu/4yTbK8h+rwDEZBjIJi1ZxgkYhvlyutCzaFqZId3iXYQAwkW8GXxc1p3yZrSMd4ibYDGjs/q
01BsqYlRdxQPUBvqh/mxB6oVz36fWV21922kKqupe0hJK8FdG6KNnIFQCqbsZbCQ8RhD1+x8j2xN
PF/CXhVeuqgbz6EhbpqpqN6UAP/nJ2pcvVDkvuVgxVBaNR8W//chT/n/3/M+f23z8x7/ew6/ke7L
X5vfbrV7yS9f0pf640Y/HZlP//Ht1l+aLz8tbLImbMbb9qUa717qNmn+Tb+bt/x/bfyvl+UoD2Px
8j9/fPmehtk6rJsq/Nb88aNp1uWrujB4b/zF15s/4Ufz/Cf8zx/X6oXqg/+wy8uXuvmfP8jyGP/S
DaQT6LJ49IOv/uO/AAUuTar+L2EA9DDpJxmyMgsTsrxqAiB9xr9Ug7ZZrKmaQpvjADW2pXOT8i/b
Ro5hIjTT6f/J9h///vN/wP/eztt/hgEq9vKaey88wAVGRxKBPFQwphO8DT8MKWN8ImNCiuENr15L
Lms3K6eamO40rOp+3I8zAD9vqTwgkznZFjXAVfzJGsLvvhzUKySN2cpW0sx9n1ggll0v0k4DVltr
3jw3ITkBYEpMKi1m/Jwnu8gUcLTF5OEL2xTEHwbw+n6russkx/DHmdJIXTd5tbG7qiR8qOQbiO4w
shMDdOYM5EwZzm3ruOs3RZ3G+1brjp6mf4sS2DQlF8620ezHzKLwbBLI3zzzhnxgxW19w1sivI0p
iEUEdlGomjypdXoWbYxjW6d9DY2AKp1JOvp6bzjEmLNtieQ/5jgidSupzNxlDvulDP+C4RHdmb8u
c+MKH6XYiUTwlkcFJwWwdbq6/g6O/pscaIY7JNa4yYs8xmrI6F3dGki1dziUV167zeZOFBgCcbS7
QXO15EuPTw/xQh8HeL2inpK/RoqIphbg4OZJ3fn52+Iyp2TZw1xozynjHGQ+vuyNOTgdgPBjPNXE
h9qRIWanrEGMp29/g20Yxn5Oi8Oj8qfV8sfJfBpJ+iKhkrpBpp8nD70GsjGQk+M4qniz58S21So2
XasNxBoPvWuoV2tF0rexUg0utESVSjE1Wad1gH9XR+EOHSujXvfYhlNPgAShMQCjWvUuQ76XOEqT
g/VqDZU+iFlRUqip8GARVKW+tVVTiFqy2SkHDQ3m+0//4Uy8nx0SOvpGqtpXTc92MsnyPaW4SPus
odhUTda6y2QY9GoDEuJFNnOG8m1fu74Rgf8rReUa882wzL1PBimoXZXarp0+YkPGx7vLZPmDPiyG
mlq61eTpKwajVLFK+Bit6JXNtrnz7EThDAA98jCK+qzbYeFOQ1W4y9z7IgYKNGCLvLfSZLWceKiY
P875svh+MSxzSN3LtSJq2GDzbbncjOaUERYMLO3HbbpcHX0kPmtpqG2wMfvxmy6/3zJ5X6cFpsx7
0+1HCuz9+R5GGknRCo5VmavMk6UlmXpvbWHg5YS+mrvxXxOcX/m2832ehtgGEHCn4FAQSt+onV7w
QIhSTr7ZFe7flnE6NWBGYF3TQ2cJPRBAejtMmyr5QrK3dZsuJzUpWWgY4mZClKtMLiHcyV0Wlwki
mZqYAUWwqXiOFPJmqIwK/Iv3ftEAfx/y3MEvBcTBMMYNwQe8PpwyG1EbD82x6r0nKx82bY4dF+gS
ySWZ9TBaEJXwHbKwB5u/lL5Bs5i48nyzLSuU+SdfJtpfc8uiXefKzq5k0huchHHeAUWNukuj8MwL
Yo2qUDnEzex5nSq5I8kSagItn/i7mcgkLl277MPtpA+fw7Sy3VAKAlefPvHLxsrK15PO9WAjukgj
Whd/BZ7agfhMhMU/Vqb+YEW4Uy1fsZzPdpDK/5e9M1mOG8m27RehDI2jmwKInhFBUqSanMAoMYW+
h6P7+rsQlVYlUXqi1fwNblxSqlR0gPvxc/ZeGyafhVNxWhe0218MCQPQz7YKcmIeG0u7aGP6NM/9
wh2tdoQ9PcB/I5N9FPUGRN0lXaavfcs00FDAHeKYTSLyZNedzoeX/pq4Wn5YUN5tVwyyHrYfiMri
nJDJj6po9i4ZqcjG3RdE7mawjMUDyHm3zY8J3lnqo3xbEmTrN8SXRph4AzmmrtcR7IDRvCTGfCLO
Ywm0KfsSico9GFNqEDm/ZtVBIgMgxqUwTVc07aWvSfVLOGsYB8j49icpL4leRdsK5SscP2l5yZB0
O7yHjddHtdi0M6z6kuNftgJk66VgiRiSO/ij3gohMlFRyMokmIphRWIqwZSJ5DD3+llrpg9ODA5n
NMPcUwtyAsdU6ptZsr+ZzrRvzPG0pKM81uhJvZYK8ORm80eSJEuwAAqDhbh8zQzBUcWR3xRkWZgz
NRvRX46FvaO/1AygDYhCxG4J3gscJcOSq0IPktSHcdgmkB68Op9HnySyq2GkxsnuEAyWmdN7KRVt
vsR+WRTWBnnarjNr2vO66I/zTPhty8myAoPvm1PX7PAYQMTriNxDPafT6rqSA6NvTLHOCWAcTS15
Js60kIJqUlxJQyp+DnWMNbwy/FYg0jUMaVA6Z3/P2kInmG6TzOdr3lrjUy4MAqMNZdtXBp3Hqje2
6rx4MwbPAF6d3OuMD7cNWnp/7mgWLeuM1S4n8uQy5YJAl/84eo1RmRBkquQBIzW5K8Pieap7MmDt
VNtqlfirSutoOyJGIhMOHIDVR/dzXp/W49d2aSOAkK1ykRaow2iECSqLwQQ8gEGb5PBuawo5BxyB
fRuS0NmpTdChGgIXjTrpK65hDry4J7zEkPlWR2TnO47xaXT8WJ4qF+3eUuqHismqqiavzGtAcBRM
AxlknuWA2WNuZn9gP9/3EzfQUMZfumKoA3UZ7WCoG+2glEj5jRxPUYbynhfzaouZuaeuKYQCY0Wh
B18a93YRPhAAcM5yPlNLrf7q3e4L4g3yAN0zbv2jIKDRw0jfHuM0uozEy+z13N5TXNJbzrg74ziG
MBGSJldo5vNih8p2xr+sEzB4sMr6OZvTgzSVo2wnbUvEgwxyCO96mjYBR0a/kgJSoOV+y/WU7USN
tIAOkwJgeSOLKt3Zs8U9qRXYS0YVEGQ8+aqc5b27EBY2ENlBZTB+i0pBWksekiSRm5nfH2JL+zR2
qs48SXyZLDYam3hAa3ruk3wJJkV8z1rbfCjbpxYuVe3SELajPgNoac0Bdal+LKuBl5uGONUYQ4Zm
VmzonLRMvu71zCWsS7tPkkj6nTJCiTJiP5kj0tSsv2GSfEbTqPtWo96hvnQ2Qh1acBZ1kMTiIjVq
ywHPs9djtPbaQlXODJQ7+ujJCV3i97pii2gJbtgCUFA8AKDIVuEnLGSJbNrW/jqZ4ZUUIhoDanMm
ey3dkBZt+VOm3dHXuzBWxldYZg+6nT22ap753dA/CXKqcHTnfdKeYmxSrV3YxCpX02HMUGxm5ABy
qSRo350RPUUfkVbpNNqmqVsqsKn7NGaLDOprAtbLJ6ga+JuYtb3V5TsmzyRhmcaLaf5lzEl4asMG
a3c8shVx1/dkLrLV0jGwKWXUdRSgUXmXJHLJLN/ai/KyIMaPZfmZ6QSV+CKSgEQa/lfupxiCtydR
KR2xFAR1PMrVxn5SJsKtCGywN5nSvJaLC981XHJfIZEG46tbK+394hRervixnaIJsxLfWmq2IyWx
ybJrJm+sppnozMg9DtBLObMz+mLHPs3auGF5khf2Uhpg8r51GukTSqEEegm6qpwXf7Q00s/VpNrb
ScoxB0VbNlXbMI0p0EYDDZG51ie3328/RRl/c/t1hKLXkaW2x5NeHW8P1KaAbf7zK1tiuR278iNA
csrvomQ8W5QmWQUpmdJrEXV7GNfa6M2vlZzMQzQdwQjkvsFuEjTL/MEwWtVDX1N6LQ7Qky1tJ6ib
BCXtWkogAQfMO2RMKyzZ7mIRPU9l/mwg6dkqbjdvmozKC8omep48/hZpRndM1odFkf88pNNEBexQ
Bu1LvqWiKbqjLcif1btERymq96yhYX/M1wfNHDL6lcldK+rmWM7DC2mV88bQi0MyDsPu9sethkTP
1oc9sBbPqJr5aEXLfOSMMR8TiG6BaRTr5eW2RwKvX+ec+A+HnDyqwaQ2D4N6lNrY/vDQr1W5HhX2
eqw7W+vx5/ZQr/VwUZcOoyCXFlFjraxs6ulemLO6uf3u5uG8Jf7w6phOTZXIica7/Wjkan1M16r8
9quWUtaFW7FW9iMBpioeen5k7YpVX6UwlOMun6rlMnfqiVxf7YNpVB/DnOBTdhGNu0yNzhGsj0UU
4klAzEwN514pVnhxpSnX1E5eJS7+XcNw4TQT/L11SArEmpROF2d9COP+7yW38m1u2qTGA9beaC3n
owXw5xjkg6bs4lD9KyHVTNesbwnjkI2YB3CkiW365nqJxEnV7OaxsK5YzvZhSb1QxtaLrIR5RxLq
MY9RX5duzdG0MJAoKXlJ3TZ2267VX2Bce/bYVY93bA31BwWncQHNTevhw1gOko6+xjTOaVwBG12i
TUazzRE48TSaonMewm+E9+t1eR1tsvW8qDIXXdOQuaVtjTgfGbUIZUzqT7WSqIjME1eew7rKkmkl
GqCFolqsgE5WFAgF6asO1WrKuzOjgwtfhLvHR5veC+1vjBTZRTSHtITUN8a1FRhl2qKGwUDXLFax
ZTpdbZlyNaRQJ/M1XeJxqxFoOWSaDLpqmh4Kaai06ZrzMBac/7lgULMqJD02OLSlPW1UML8nEkDb
w9Q6QQhY7sKMu7vIaoIARNg2IugkPXdWTIzs2P5tMswGRxnubPrmzE77Dp7QNIt7fNsV5PMRwbjC
SQalH7HRkLWFyxIcuVzL1Pd+3cFrYVUgq9tRCRJaSCLKdf1gVd1roy/5NtWzaq+ARlIGgqwrzCHE
j5Mr4mrzPeavz7Yj7mM5aYdVsEfMnvmQTgSXMYN4ad3oL6WcjXu0xKCY0ZkBalHOpmqEO1eK16Rf
8h0UQHwunLEeDHViPzSnALfzsqN8uAxamZ9Kc6Cec/xS7avNbFv4Io0RsQu0YlY2p/aloTXXwo8s
O8Hu1RNRJQUqPoLBZDbvxVR867Gab+ZV4x07aXrRnTzCIZRPD1kTIYpjkx554NQ835FqfVSpKDYD
YRfw5VFVt/nn2Uk5nlR8r7k5pUEsRcPhPdSDmIiPoOcdeU7a2VxcWALj2FnDpnk14B/o6C/drltm
AxdKyDtt3WoDruio03TYyyb9VFkcZJesv7O8WsnCBxGpjyCiNYYvKp3oSDbs8iVXZmvvSAEBxNeM
Gy0jXlpHSh2vCnQnnAyIN+Joa91DRqDLXVva493tJ44oTJCUVA0sqy2RY5l4xyhTOfcAaRpnd8+p
74xUPA/gWcF4iMC2qulpcOkBKRUjVDYjjeECUIRVQuGmzPvxx4xbVFNhOg4btXEBE1qw3IvG+pAR
qvaoRZP3qcnMndtX38CBqLtsPeMoERGT7nXqR5X29/AcTyE+uPKL7Lm/8DFumwF6+WBV0PRLh2Tw
9qu20uWE1fZb5Fp27OvFcmB04Ho6dNxgGmHOdnlUXJ06zkh1+ToSiOpPPXLRuLejp3qJjgrxMIem
5Z/I0+p1xB6Mg9GPytj2i7YftnnUVhdVmDv62ZoXt01/qnqiuHPNuHORHvmubEWQaibfah5i7jY7
uTcr5RUT87yVws5xilgfs7aCqSbSD7J32wuDpepApNjTbaHtFoAwJn0NJTJHxH0Fx/sZtD/o/WNf
tr5aFfNRqDkXAnadoHeY0CUjA09T3xpVV9zHhkouW/ulC7X2WDrTA1gX7ZxUXIH9mtW12haQPY6b
WdCFgFgGiiuf6q1tu88sNKvJSD9wBP4GmCM/z5E7Bb1lT9sQQ/7usLjIQlOb/GTU9aTbxHKbIzCl
WgGyprNGcsV8zgSH3RYFZNLp2jXJSMRJswHTrrCZKBUKOE4rKwI3Htug1tvrtIzyce2mTnv0uva3
3hp3fWdtuKe6fWI1OdVUsl7DFZqdr2JUVW6HYR9VsXactK+UGCN2zbnaqyYzujQuD4vlJEEpu2Zb
Zo2P7GnalU21J5f3b4DK+rOgupcNp8hYUayzRuJnXTR7LEEvoFJMP7S4laxhnkgobhK2FT18zs6F
yyA9sfLLkOH9pbwefEj86SYZ+9BX1KnyHd393i2I34lV7Sl1EWXacHV8fKZYfCsKbOyJT41B4OUy
Kz5hcBknWt3Z9oUlNlOCshTgfe8vFtW8tZYDzdgaWwThl1sppvb24pVm33uy6j72uWMFMV6TI6C/
54Z1GrAOeazVSlCro9FrJOZXtrK7gSiyOzD6p4wQv2NIsd739K3N0GHeuZjnRTc1mj4K/p2l2EUy
/za1sxsU84AqgMR7S+9PYIxOmEb6Y5wTOoin3LPtvD44Zho+MRefAmKTxbjEpzFvWJ9mbWAZS4rr
gKZbi1xxdteoAqE71JxxG6hathxtl8kfgeZad6mHyqbwJYfKdIYZCpm9y7oUSSZRpR7wCLjQXZjg
hsnjS25Se9tiySBgJq9NonqtFiu+rIvvrZoSCeu444vZ1o8JmmggbKA9EiskvmQKn7BTG7Q1lRQ6
VhqfXRtllQkTEytXuFFtTLzowNCwJi6nVv0DJ6nvw6JOd3YHWIATI9rfSkfip9M20Y3DuJQbdSZC
C5ExXBqn0jYAbmkjA5je1CKZTlIqW7dtIw8YSPncqup0lQZmIfECG0t+EhIcHDTTlllt980BhEf2
vNtflD6mE1Wa5qns5i0I7uGhaVVyIszSYYUR4c7MWjK665YmZ6c9gkakvCzcu2iIP825S43YmOhb
FR7skOFxocZeN4hVAZgv6pnDEfvhlFebmEQbr5LEG0cIGz3y7tp9oY17FGB0utYL1mj1IBPTprRA
fAu3U/B715/VxmlhA6TxyebVT4pd+dIq9GCgbbbPl/CliOr6eeZGTAb0U7HpTo9KM+6WWok+pICb
QDZxjUE79gFtcwDtnGq3kmYSt5fBWODwgI0xYL6PTL9no9nEYTsxshDk1I6DsR/dcjjFLT43tnkl
CHtDPyfrs3R0bj2Gy2ykFcW8Y8xeVqQD3XVTezIYMKIw7sBwMazh+NBILIePlYWCt+RJfWfo9H2c
UKFmTXUhjW7KW/PUZm2ILiHPD32WP2hKMm7dkS/Adns4RZHCEUi6bAAcsbErKvKAkx05XJyfaUzs
RuEq+6HRgdmPZb8VzF09Ur1SRkG2duit6ptuUhRpxKntQsUML5ZLSwLDeLSnKtoaY8QnsnTJJlkc
Wsf6UB/MyuG8VrVtQA9yIM1CIduNIES0LXwEWpz5sLxI34A2ZxmhesJ2wenlZA/sREsJIzVtnH1v
FXdhYrcPaKP9sQY8nowmra6/FIG6onSqJ0KyieOMDOWYRq43AE08V3BmQJhrrLIEgYTwY3Kgbou+
pVamQdpln0UzARLGNnIXFoW7a+biaw+ewFNn+FjuoOb0I0smJ0Z5l1gUFyHt1UBMbXqqxmqrKah0
4TqAUsnsGsKQytCpSq/syUQL9WF+tgp8a0pWXXq13950e/WUcDA0o8eQ3ua5VPmkxs9JmYx3TkY4
nRUSzyac3jrmtsshrVIeTThGZBHw4LRDyj/Xpr6KDepq1nW2FWPBch5RQjaF0+6S0bbPemKV5H0T
PpkoV5FaX0wcMIdw/a230y8T18OJQ/1AA5+1YDSsT4WtlJdmzRxODf2xjiYUvUmPlpgzK4aPaVPr
8/hYrg+T223yUj66AydVhurttUGRZLvyJMyqCTg86Ch1+txfAE/Qi0qb05Jo6aFyYSSUuXavx2DX
kKBzrc9LGiTTguFbECtNyrnro3C1D4pMHT9RxbbGh7LBspLsUP50vsva5TcyTI9ZsVwneNmgIqav
YmiSvc6XikOz8ZViTs5uJB1fxChL8lR+g9QqHlIuQzJm1A9DCBskVy9KVGkXzryHBbH0XWNlvhgW
ivP8ICqzu7qak4NGsG+ggCsNwuY0RpgWIa8j4kK14Jo0bvPZlWenDfBtsBlwNPXyOgtKaHeHumAR
Jgu5P7sTJxY6TvdOz0VkDC3omfROtmVzRjAUJCYa2rw2nkZTP6EOdXZKGiVoZ0Mw6k3P8KRxs2s2
D9fFjgCh0g7sMpe0ILdKEH6X9GkGoCkC52fKfLXTgBcywHSRZmL5nQpGPL2eJhutKo2NaVUD64fL
fT1Y3zE7/Q1isdm5pfMV0thx7IbiUvVYs8e0I1MT4c/GbJdLi0fGX1DtITKXlVczH97hmOh3Imer
Tzk2kV9lrA23pt4mSr1zGlsLYj2SH3EW3EnFMnA7MW/GL1/v5kJLsNCN8cnM+0fVkfWabMVrnSjT
a0c+1aHr3NHAfYo09pI8RDycJDhqLYmUC50VOIIDxDfjwJmbi0NyeptNibqP3q62NGQV6YXC6dF5
6CfaU6OJeB06giCMmrC9UtJRarTubyOaqlNJwmWkmtU+IVDWwMzodRKmoVV9UWdkheE8vkhJZeug
ILm9D+k0pJUu9qcRt35A9zPfj5p8jp1BbuLKVxi7XZfwo0X69HZQmoUl0KJB7DK5tRk8HatePCEE
RPU5fQbqBBqjxQCvmPLfM77btO82/Pvv3O+/fxaF8iluStx91trsLdZeUr1OYzHbbGRIE6YCUUua
UIzank6Z4sqclQDDJCQJ+kKlWvi5vWoQbr+nXecztEKkuLgqRMGRJisIY/wBMeW7ENMx7V3ICwIE
n6NGD5F0I1DHaRLc5vb9Osanhhr3WhsHqkyQJqjFS2E4mBFVhXiIa9oiVYgYHR/HtVOm5ojn4LG4
fgcS7BjpZJY2Roioi8TY4+0hztNL2OMbVmjVHLtZDBsxcXEXTLFOIfQYbCH6AzcLKjOr+Wguo86Z
BaOzx1mmOgFcjfB5RUWguiCsPWu1TMzcIXaczYfckBNN6KXyUz1tj7aitkd3YefVF8i59EGftVRB
nI641HMNtr+w6Ri0x5jFOIJARF3fye3BXf/TfG3y/ffPCD9Ot9lcPb+ZQ4cGVVLGacScwvF4e+e3
n6q6nH749fYXdj2nQQuxH9OoTRVMMNjx9pPzn59uv8brB1bp+tPSN5e4QYRV1GDXWNjxXaxW+nF9
gG3MEd9QzGAQrTzeHkx2rwPmb8ZBjDsXh/Oeh1JsONY5k8/bw+3XRacYTdPK9QR4wAFE5qmLFpU6
gA9jfW0Yibj6gpsMI7uJFDJWZ7rqDI2ZVlDwpkbLuc+Jd12tftZmuMLx2jRVVB6yW7+UGqTDOWx+
lG4ab1smy8cC0ReCZX7K1p/iMje3XZ9eb3/EIHE6xPZH4DzyWCXpPw89zthgHHJoOWtH+KaUiSwH
NMdc0n2riaW0mq+DQ9OstPCy5f2MUOY/D4NR3Ulda3dDnKEaMQfQDLeOMMNBbeMaabZXBos2Ip3M
ZBL3wsm07U319P8FYu8IxDTcOKik/98CMfyLbfL68qNC7J//5h+FmKP+S+VUYt1cZsSY/0cf5tj/
sgxkYFi9dDzChs1f/aMPM7R/qSoqdcfSVQsFl4WW/R992Coq0xGxOzeLC20e83/Rh92cBD+ow0iw
MRCICc1EhAYJSHujCF+5fItTVzRYiL4LSD5NmDZX6amrmyvJRBpQ8zjeJQW04SRknCh1+sXEDgZp
fS9qDqo643alzxiNQUf0bUC6d2avk3eNfw20W3foteHcmZTJ+LzZyuPB+bd28Sfp4o+Btz/r+tFu
k26GAdjQ6Y6YRGi90ZM2TbS48Kb7HQEw0Hsk9l6l0D0lZNJQ6vpAsad70rVfbSxh7zz3G8PWP09O
ypqq2kLwlbx5cs5IA/oPE7dsQxOWNL0mh7fLvHLz75CzMLrWK6g9gyoV4nx4zynys5j238/P1+YS
9sY1Jt6mdC4IJOpZiB7EdndvCLzi2qiNPikjXmFHpLplRKqOgZoUDF9Mhnw/XOv/6A1//Ow15I0/
YI3/eX7eveDy1tEXvnn/qFSZD5p8+LiAcdi3w2NEsC5ePPBaqkBpbBg9mfAOwtLBAfk3r+xqsYMy
VBYGxtAasNufX9LvXxH4nvXm0hgu/2zz6Cf4HjCDMbJj2vE0uuNYtkVz9+dn0bg537xxU18lzKT5
4qIFbvnz03SRY3RDE8rdtGj4w9B7bODRpx9rsPUZOoSjGpXhZenWftag7eWojPd2y9E7t9cIA0PE
zJksi6MMFrE/v7b1M//hnuaGMHWN9QEPn84luUpSf8zWNZtBN2Ktl7uuebVDnFVoRb7hNvVwLDwl
QlV9POP1O1fCrx87VkEcJabASauxav38pGGcpaNjMPBJ6R/6xHflfq3Se//zW/vdp64LKPAOOiXG
J+vf/8CoVZ1OTzVa3rsumhzSnngbbWV11BBa88519LtP8cenevMFw8qNmsjM5c6ZyaiQ+RBEMn2t
U5AnuKI7bzZiZlrzO+aqNy7G9YYydcdGS4z+Fzjb2wV5jjPg5iM3tG6rElFhX+7dQj1h4S22S60L
kCDXOJ1Js6rHp94W6YZhz56lwWWcYZOqktMzG1OyO0ZL32dgH3ndOmIG1l3gC6M3T9ldY063Vsuw
Ibj+e0vFuVNCHb/8NDAEiL53QCT2c8ZYvZrBsJDoQT87uXMoQfsH+Ad/Cdpi+z9/tbel6s1lSwdu
FUvDisWL/eaydbrI0hkEEJejI3DVpuSBJqDhxRHvSomHh15tvWYEg2wP7hMOEKyZgplYiZNvwry5
scoPedc3nsqszKMj5CHCGgNjZmIUJQaiWC4WfRhUr2sX8mhM2lL2sq+n2GsaFUOYbtyZukjPU/ct
KUrFj5xR3YefZ6sDbJHKO0VP3/FjadqvexdkEPaudbEy+b837zl1cytbOGYSzWkXoLDIcmhw1sPw
9brxeUmrzF+koyA4MyeaWHwcivl9druL2ifbeklpN1avZcb/V9UvtFaqoK21L3G4aJvEAObomuh5
MKj5Rm9tsdzbTy6hHa76NVWc+LmYCH0bbfZJpYFOq7Oa9UMx+yIkylTti1PhAheXCn8n0uJhGpwH
lwybXgKL4cxG1A5ZirR0ehVfsumL6UTmnIuowda9ZKR5KocHDOPPDuTayW39ilDIoBIfVNV8dsz8
A7Nhc+9aSg3rWoLPdkKiVo55VoKNEYq9XezaCCod8RQnqI8JswCt9px+2i5O9Gykyb20h2trcbRK
wEU48/htrvXaV+pyxnfeFHx2cE8RATr3NtiGgu5hLZ8E2gSfGfA1GpNT1nG6nernJqFTMAsq9GrI
GQ01nC0WsiNms6X5MyiPWoXar3K/xa35rbLbe1M8MbNlUtKYfzGnfxKL+GwXnM8VdzoUGAK8EOQi
/Wj+kXaQz1aERTg16RZVBdYT1it6yC0Oo3h+56r6deFyWEYMnaWY8g4P7M9r5NRFpjRH7iMpYO8V
084ZMtzLyfQUToy4I4QOYV6W76z/v31Wk12XRqK9bgQ/P6vbcnW4jFV3ivqxM8YHWeXfyWS+TIvy
3IrsU+Zan/+8YPym9nJMm50AE5GL7+Gts6GLSIsiSIHaSyA+KGlhz1P6oVX6btO+mPawbFz1pPa0
QQm0vf/zk/964yIX0dfynESAlZz+89uNpElwBW2hHR37z3WrM53VlQPTFGVb94y0+72tvCqjXbzz
Mb/hVaz7A08ssOhDmFi5l28+ZxzHQG9RruyEtC8udxgxqsVAvNY8AZhLXgqLnBPEGD1EleXSsXh6
aJ1erOFjakrtvVfz667Pq3E0zdFNW7PZun7+GLJEWTSrJqVvmqiC1HXZAB27Ia6TOY+DFSEfO+3S
2YxEkPFeszAM8hxkQRGPTxXAJ5wUavDnb0b/3VdDPYzgFpuZ9os9uWkqQSYDbETdIEAequKmtoS2
HZLhYx3N34cOx0fXIH/E3Ryx7+WfCqN6BPKh3nW59iWbtMjbd4hmY0ehDyzXbEsLIS3fa9CrEdnG
YHsS1b5QigzExaPtCeGuLfH3WITTBvFX+M7HfCtrft4aHZMh2noixCtkvq1pI0F7MIxxvzGvc3dl
0EfyotlhsSkHyaasZRVspqTxB1rv2GembL90SCaQWXLjF5zWOtV60RdKF6zwQPpwadR1H1hu526W
wmDukedbFcdpkEWhwRzdeVL1is6jxXR8EjNLmHvnTgD1ESOOfJWHyGBbnfIcruGMdzQu3qm+xM/u
3X9f55yMSeGwoVBwgv75ymLuzqjTGTscc52Pb3cf0weyY2XeLxDHByDkkQkmIB6VnL5uOXlV/D1F
/4f4NN4MUih7yvOZU+BkBRwA0d+S7uctzF7I06s+F1MjkUZzmIVCvO3zr4ozPhPc7RzzUus2koyN
ObOMoKjp6OnI4TxTrw3fGjIEbmOEza9DGUSs1tIRk5xDkKER3BmBrnYfxsp6/fM1fav6frkAfvg0
3txn0CNGYhZmVOyAu/05J99RX9A3VnZBgDU+pw3rwgojQmKlDanv6hBXbBv1Vtpf//xazN+t9BTg
bNKsQpr9dulzYCrAhpTdzl0DLkZQISehZ59kSAe8QdKTmIPt14kEFxxFLAi5di2mKrvabn1wYQIQ
Nd/ewWfkI63dnqPqfLLdwvDaRVlWoqjhpYQATiL7aur8I0lTvfQasCM3Iqg9bCwn4MNgpKY9tbSO
A9TMuU9Id4lsOys3hZN8z8t+JpJEv/a5GWIItj4X6DAYaMPqNpZw2mVY02ZDPcQ6S5RjOEVgqg7g
BFcWXqJ+gjn+otnVsyVT9vZ6DXJvPklmPAZyrLukMfDIRa+OlubHdz5bLuo3XzPoQU3gCTcRZ79N
clhPBlnI7HjniOwlCgGPKGBwQUxQ0//5mX6zSAIAMIXLQZl/9a0Jl7Azq0T00MFsLb+ndeMXdr1n
6bx3xriALxJ7ZUFElSjF05+f+DclL70wnRQkVwicL28Pznjd0PGEJsszuXZyQD4jnYkhZd990w28
bIsTBrYuyfwuM8szI6aQBf51L6Su9zMyfmvbeRWmTJiBTxZTwBZtdbINLabff36pv7nQLRUqFIk1
FBccbH9egvooaXTCDzGwxUxtx+ZUdekLc9f7STFRYybfUR++18y6FS2/XAKmTkgIZG4som/udHcA
LpEk3F3aIC+qoSJEYz5uJ8Fi2XdM3Uh0sLoaPaCxp8vwqIfOQe/KAdBkRuZeBVfAaFfBP0KrNqTQ
XJL5KdHGU6+8VwKtB+BfXylbp833In4xliayJ1tuYE0anaoP1BpZUp7ZsWehWMGEnX7/87fx2yuW
IxJCK9ptdPp+/jYsNyWTUE7dzijPWLTOAqwGam/rwuJMCgLXr+8uUx4o712w9m/ep0aXlMuVL4SY
mZ+fOO00ZrGi7nbF0n8aZ/Ggoar0wxjQVjy1V44rvhZx/swm5DMWade40jvM6rCNxzAqMMh0lm+o
w1bFj7QsVv3OVvmbVpRjYSsjXoybGQ3/m0tmnKW5xF3GHaWIF1aVgYNMz6Sn7s6cG/8GZgODWThb
C8mRY88fagESVSz1xm4hCrKKfTfQ87xz84jffV9UyHxTnG4dQFI/f2x9NIS6UartbpZRulWLOcbv
Yh5ypF3BhGPq0vWu66dJpG6jQY0CCsdDrdNEZL5e3M/FrtTN5IMxTX/LNB4/SC16iMOuu0TlyVWM
5dQ48YV8QP0OGL8MrNAsdwmF5qVkX3BT7YyoD+uOG7vnpWabKAdKuESdrU1sEWXXNeey5oSQTHR4
Dh36w3wyPy8yrw7KGoqtN9Hr0iQbfBfxblwBvbnGtma0S32Hj7VrqAH+5+vbWa24LMY2tfSNCfRD
aytWHMS4hDDtwL0DakuY54qFTIxSxhhwzKcklg+AdL+n47tN7N/UWuD8gPqoNjgGIPo/f1VJqtHu
b+0G0zW2oVSVYp8oYbjTQ+LoiG7UDmPbHoehGI95SH/TMBrEfgiN/+dPgLOUKVRM8wav5c0dXpf1
0teOaHYI7K5MncmvzVQVDUpJ7misvUxOqV3mqrwDl9q9c7n+7jDJk9PN5RAD4vBt90lfoKfgc2p2
vQ34WkbxTneqr2kdRUQkEYqYKC727IVcmSHagjiP37mLf7PKuCotPwGpRhOm++bNUymVvUvm4S6X
SwE+kRxiP3W6zmMArget+u475ihk/LqyUVOqLqlRtmOwjv/8vTuZqGS0aDznULhfK91OkS/11v1E
02ab9Dg6CS7Gg9m4TwpoAS7D8NWATngiNLjZRaBG71PlpUzVGB/YHHljksR+Biz6Xur9Xac1wosq
HH49buAgtw3l2QnJ5J1b06NOzu6UbLI/drSYOjWsP+hx/qljFO7bXZu+9JO7xSWVP3Q5LhLDqDCR
WmBJRDklz9BXx00CkG7PNNb4RETn18GKzc2oTyV3unSgka//kNDCF8BZKI19TVfVR7o5yhNAMnoz
o/kxcbP0QPsrPIdJjnqvEso94r32gdHyahY3HhhsNM/9d6NyoKZPg/XJMT7KRUv/Hujrt5CxW5k8
gcm1HqrRVM5jGw5+XZScuZ04dB9T2529KJpPsUzul4WI0a7UElxZhvs57NL/4+q8mtRm2mj7i1Sl
HG6REBkmecaeG5U9HitLrVZq6defBW/V+U6dGwpwwgOon7D32s3O8lpGRKZt35qgeqeSATdZpOtV
mdBjxAiPcgg+aYLKiyAn8IyZGX6U6WM7Woo3XaJng6EdxIExLL8gP1M9D+o3AqGKa4dZRsOKULFE
yhIuy9i+Frn3ZWZi/dJL47nxq19DnWtxY9qAh70xB/c0/BULmr5snAFz+3U7bmsBP+3hPs7bhg6M
EHQZkdC64HmrlbvNJyi7FfvytRVU9WP1MWjFuDPujx5PecSJhZjk68jSvfzKyZ5fBwJ2jgtjksdT
BsbL4wD7tLorzYr7TYtS8797j+dI1I36SSa7XPlxUVrOmdGje37c+98NqooJZwEzOd8RdbzkHsce
GELChhFdpbZi1pku3TZNyhbKjq7hD9eG9tR5Erx2S/eyIlfJU+y7j3uEIVSgok19U07petNaud4A
lhF9THT2/Rk2f8str4q7T4yUQumehyYBz/J/b7pmDNE1m1cPSELkkIBA0hXNeb80ihpX2D9UaWX7
wat38zDCkZ0TYsRKWqpjMHXvC+9AnHleuoXAl7zaPqo+WEgfWta2d0zRxtIok3UhtJdBGNqLarvn
qfLQFhaN9mRIZsdBjhRSIWp0Uid5S7MS71vf4zG4P6wp8S/LWqGWUQc5AazdKK+cnygTJB4bbTMU
+fjUl5GH8MnsswTIK/6rXlPVAflTEho4seJCd4tn2IPFMwOmaauWfI3WxWX87k4Z+KMcZgfg8HAA
FP5eLQh1gVN726ExUSEVvUbEzlBTW/m7HubH+2KDsyuIhb80WrK+m2V91GwjeK51Kd/rT8gf67uN
muOgxoYvg/B2He3LDwK0l1eX8BDpGd2PbpFd1Jdpw4zcKrZuC2N3oSW+uX1u3R73KF1neo2NR0Zm
bMwDNRKmUHn2utWLva78hH/gHNEiuUdCH4EQt/bGHpKWGFZkcqzX5A72UERMpvfjPqPcmCXi/cxJ
p/iBxNNrZGHa9DQST7OFXljtgikJfkxZ40aElng4MvmHpxx2rzJmcYGnsZ4UNMPePBlyLlO258nz
ME3jZ6rsn9M4n4y1aW7ubBJQ1fM5acFWRZqsh0s/txsbdvJfTKNohezUYQahd3GbOvUWOgk/0Gao
X8G/PS++cn/VyA23/USMnaa0/qej3h3Hq9+t3N5aQmNw3BTTLqk7/9eYHTsTJSv7XxUruQ77XkvL
n47Lov3+vGtR5VZiWMNJcVm1/Lb/4dragqvOXPYjJAgh1+K9WfJPLiTVJxZDfnv5WpgtgkOjdN+z
IrbSvH5X44wlyc8v2fIu7M5483Hu3Pxa/UhHmfxw8rW8FoP29XhU2Xl+aXpsbTWGgGhuNN4NZq/P
HDIbL3WT1+B+sww24avZap8w6WaRKEy5t5oRSgrDpb3Af/QjSFxAE7mw2Le1y4/KdkoyevQ/alZ1
CDC7fx0V0OnAzl9kP/Wvw/3GUMwPFISUME3LIWwnh7FzE8zHuUH21d0fovEvXvMGA8Ksfwa1nHZ4
jLz97AY/ldWU9Gsu30Wz5DNie3uwr/mf/ps3et5P2ozBZPbtp8T16MedSFa9c2Uth7lJlT7ixYE1
xSw7IMqTe3Y0X2ydIc8ihVfwlvrdcnvcmzIKmRb+iLNqRbwoi32e6ssnVYvs5lbvAdCYGEM8gmQr
NU/6ZBknYTKx8TpvjVzNNY+uwdkbdMG6D5bagzCOuUFkV2/x2lNqlOJkC+yLfV8Eu3kpwrEka5AV
bf9s5noZWcr2Tp3pixPGDD6l3prdHocdHrQyygp8WAxd1+vjxmFvYJSBvtN7mZ4RThMfbpgHO0l+
r1DR3Ay4XtF9t9r05SYEW1fM2e7Um2ACiF9lgN19I4haHH25DRMDIGMaOY2BhL2tj+ay7oHC4tmx
czDZwc6yxN+8LF/KMrHY7S5xuubf2iJ3EvGlo802lC6bV0Hdh68amJ+/X00QOhPS2D7rPwZyoUAL
/y2ms805TgODCcr+BefnRYefFzH+eqacjxqFJMUrQXgvE3ZHAgaRANtnfxw+zGV4Wuf7VlncKi+9
n7pslhIbJQlefa/88M1kb6/Ol2lmOxuYJE65ZAq4rGn/mim/Lqb/dx0UijELWSfYZnaexD5IeLJK
H0TIKhTLdIqg1htXGWpg32mGiqPRru/j4j4Rlw5fA/NJKdeDRQAjkFF7pGWqxHxQBZE3BTAAq1l3
/T2SeDJ3ZepGzt3h4C3fdJzPwmK/unjSRttnM4GsF4sfGyWrw39LNNTKEJKmYZrPLoiBEvCEWzjw
7/U1HHsCOw3SVSLLYV6b1HqEf/KLjGmcC3mNj6EanpsgeXGXtYs0tRg7nH8zBiHSzTsDkwvTuK71
kbOP/nZd5yFsgvow9M2xttyJ3aR2y5X6na9u7LSrEely4T9kGZ+N0K+MSiZYDjuAeZFHSksU9Ovf
DKw0yz/zMEx8vjiTprDTQMZIKf140bqLWepFhCKkDTthPekSGH7vwFydDJTW5k9z9DENI/yZMIZt
y7oiiakk27nLuuuMhD3WlSFjVlXE1KBujdLWvDoafUQjBQEokxmcFpdLgu19awOYCFJQ/2mNRYak
01qbcg0gTq3Peh/QISMx3SSuu8WBBQe4GdJ9meCsYfCvh2nWkRuSa7CBPZYW7noBnTgeMYnmsBrT
uzH5bBr5j2FdSV9tnCOTwH+YcmEN14iL628sm/+sHoAVthxsl1QWG2+SMfL2egsD992drE+s5ggM
wME4L/Yt11hGpwEJA/OssEoFpDiYGLMwPiNgcDSCi4ZT4Mdt2UO/mMfqQuZhvJrub1QcCHY7p4yl
i/S5GyeOXcONjGL2N90ynK3CrqICKbJjaNqO5ICbFHjgcjafG6ObwSJzLonJO9RmfkfMVxsr1ddD
341fDQdgIZb8eVjkjYC2DERB5kVIwHFwzYtCWs29HoCzTIMRYDFHj5LEat1TSYWy2lPu0eYyZ3Tu
Gt3KtzWkINkJ7x7hEboHtiwPGlI1mBn7aJmnO8nLx/yMyqBPp7B1GME/nhwLqzuJIT1bCgggu5vu
ZABj2cxCJzUiKLuTSX+D/W8W5g4X2OXBUe9sUk891+PqaUAMKCU4aCUZjIN5Dx+vPYOriXGj+GI1
kEM5V/nJpXcHTt6P90gBk8sVptJKL/uT0xU28r677EPiTp5yH3pkuTdTqW37pP4zpWR1emmJKW0a
29N4/yGUBcsFQr8dtijaSEaut+zbxdllLNtrZc6H2k+Z5XBmbohxJytH4vSw3F6LQDnuF4FsZCa1
I7S8u2XnfsNeMPZ6M9hLGMyqr/ODHBwbiVpdNWGVsf/vpN+cgO58SC2Z4/7+6PEULfg5b7wCO2N9
wv7ekFWWNSf4NJ++Q7FkkayJLscFXeS63aZN1qHFiM1Puev7NjLEnTLrNvgpcBF7Q20dCp+D/+5f
H1JZnR5OdnTlO/Iv7rGV409/SlrCRVApP27a1cNy1BjvDfZXLieOByuOX/x/0sFmp9gypvP2UKbS
01KWJEHc7wXZutcgwK3JbMe9jR49x7bsyY4IX8h3H5noVfzfQy0LqhMfqTG0LWdFSUGXB4Gr0vKC
GGBuFqxoJ9V+VG1a//e0P9g+quFC4m0SVRMPttXTa8C4rHHNHWVX/gGzkOBOKPyjNU4V1/HpapWB
OmZef+nyHdFA5A01+szGk3PN8Pj4VIOl7Q3ecfK64H0YdHBbcyYzb620KPd1/1IxsbrgeQVJCwsn
7jRh8iUnVbbtPRkTULb6RoLVPZDbqpQyhJeMl0OPncShubb840I0TDiXvr+x2T1oHb1qVepf80g+
hgGWOVz04C9WqVj5GcgfYMLzPBCrGhjZCtEFbT/UTrBnj7trbrf9iS8xuL7Hs0GqwRuY7lCzx7Pj
/Q84nVFsrYRRhYZwetX1bP943sowulEp86d1d/RhED6eftw8/vrHPX227LAICLF9PPzv3/nv9vFH
W81AzT1qMvzvycfvEo+X+7j732PpuZE5gyz832tTjxf/+OX/XomzVB+k+3r/vaT//cYsydwtULuP
lsQGau77Cy41Z987WMX6FE06iSbD8XGvut/738PHvcdz/9/vQ8pRxePY/Hg8/7iZU0kyyf/+rJf2
Ttyp7PZ4iigdQG11+6e/OztcP2k3deDZ8Gh4+L+bBwerXTve7cddrukj8DvlRGD3j61BLZ51vRMG
c5dEsu3Ok67Z+PxcNxKr08flUNQ7VRsQZZTnb/T7LlAVix0ijvunCoPctNQgga92vziICL3i4rwr
ZXawcENGXjpacBCMPsafoy6uTycuWHLXNcMZ2WOmtsVwt0QT4ljO35Wu9N2a1axPcV0X8O5Htr25
/sendblljDros19r7xcVWxZJLuRY2lYv7GtMkrrNtcctq+9eDVeJ+wPBCrJPlVdRkiUfLRP7jeYS
UK2vJPx5TyRAxK3q/iRAg8HVY2Ly4JlthmT4URW0dKOEgTm5BC1gocrk6u5ImHptBsRFzdrtaa2e
4BvE5A0vkJ6TZDMzPLGMgUTuagiJzF7CALWfhQ8Yfy6xTjNL4LyFjDnhfZ88Mk4JhPqTv85T95zb
ibkRlkX9lD5ZLeCkAv6r7WzrWktxIBPdNwHWywYaD5+0GZyjx2IFpg/tPYKw67PqXRkWMWNhIiap
kAaaUm3C0NX6BAyJX2q8jXrzkpTYVmXq+xHDyODJm9o/U1Nk29Lv/op0fNOGbiH0cRZhDgYMlPXv
uojJY/V4Z++yxNGOTJkRI92NO69tglMq0Sbk1EZGM2v70fx2m8TYZ2AOkG+9pAbljMiTs4Y+5WQs
h2VqUSMRWR4Eg9iWQZGH+djmkd7V0M0wcHE8XwvxtyWcetvTAuNNBrBEVBR2wdwgpUifvF2Qyh5Q
kr6plrQNjb7jsAdS4uDEvmqaTPd9sn6jcSyvng2/xpb+qb6zixZnmp8thGckIHxoRLOdPICH7DpG
qh27ay9VLvbOZOuHpcz3jJ7eNV7CyWH0sRGgrCM78dV2tSs7bglU3Pem+E13i2VVmhj6wfDccnej
j5R8jcZaXowDzA3lyWhivYkgvWOjWHs0hC29OyMw+BtMB/iF/I2GZrnTfrAts5c9JdMzOqaAyoTa
AKnByZUuCZVYZku851qFxEWPirHWDiuC+hAknX2ooYidmxw+U1ML6uCSkW1i9ZuVSSKqqOyXV7ic
8KuVR1Yh5XlgPtT7KLNsjKEhcamo02f/pzJIhfX/lO2IczPZFQl20tUxr2PKhKGHQLAvsYHqBuqP
yTG49GegxoplqmOXHJ8d2tcgykr7c4b2BD7NzbC6U++PLHBpK8LVyD8skM1x3owOtl8ap6ylSJVp
U+ETrojaqHqmH+T2ee08M8Zqll0rxifHrOQ24y8JmHMdxhH3sN7PfGoqn5wI4FeVb14rk7VwqduU
9gQzhEnLhbnSf981YKCuKEb46dDXMdGv1n8Nq2TSdX5prfg3zsoGg7RqGyp5d1e7yLXqVcSpE9R8
jfjzgRrMrWZkX+BHYtU43ZaSu42yu78+m7MM/TOoqK5BzulIdtLM/c7onEBIIdjm6LTvxCO17GXb
rjvMniTKmfPfPG+XZ66ACGGmEfh7pzBxl0UXL/NUhnKt3YNGN0eSgnGCj3RLSRAjWpICzNLNd1ur
k7jG13JoDcIKN6sW7JcpOXVjMUcpdqnXQVl/E+fSimtfsMfRJsKjqSMKMuOMgAgvPGGrQ20ma77a
92/RbHXzoVPGzUslTVyACX7rka5mLcgyKZQv3f1mDouMlK9HXungBfZO6+S5D0R5+e/G5NoIQAqW
P2xNugR7q+NHxe5lMEvdeV12bhtkKk5ehIDrth4rQIaDdxraXI6nHuH8iYZSRabP/qJOE6xoVpMz
XOdKda8mzZ0j00MgmayYeY0eQWt8jLfztvG8vbs0Wizz7gAmBD9/89vGlh8Ki/S42c/M6L2fGjeu
EGEx2kqg9ftZDCw3RebK1VrDXMeIaN7b+vibeOns4CUTf1d9D4Lvt5wr5pZnt6Qiiq0YzTT0+yAP
dSzNp9wqCTTL8tjN0/5rrqcv8w74KSl2cHLTx97RkY27fLcQFxbX2i0wYpiFAp6Umjijct5NVLBP
BtmteC5xqSLdBLdGzCpn0M/cTO24yJuPdSguWcJSIyWubscuR+PjhtGjHtt9ytQrRnkllzfAkmJb
ZYMDwCH9xbDRCSlu0e6YhOGp1WSbE8hTUwJNNXfNYHKNGvlmBvyd1j25suPHt2Q3ytQ5FiNJqq5H
gnVd3rF0xQ9G3piPIIo21i2AVI+y1qsYqedV6In5OqdtT8UQ+FvwWvRYfgVeFc6cp43qKetPwxKE
rTkQeU4FmFaafJaW+IKxwofOnsqLKvufZVfku4XhS9zi4HWYmm2pk9OISBBvKxfhx11pXDKbLqRN
83AmifcEg56VARftKCWYDuTIndeqAIQyqQ8d1M+3nmiI3ppeyB9BP3dn+4i7JWYSubFdfmHpqF8A
yXlRUTbYGJumgZShTXFrI2Dzh/is0IgfprSEq5OK0CL1YsN3ggVPZRGGGQCcnyXXWGZdmF6BcQwe
sQ0s1A7MZZaDQ6j8qZdeOA0iOWj1CoDEV380QOWnbiiCswqClMQ2hjNyNVm2qaDdeOj+CO4AlFhW
HbDVBOCCTQ+bLObNCFrlbzTSiZ6eddzyUCgdc5+SDoEhG5bQxnGVuce5JZ+s5GWSVv0qqjTCTW8+
oVFoXtHGl7HfDENkjL/kmIg3aAIER2U5uRpd9zb4I2W9Q05PkPwzp6L+iZ+6Iw9MgzF5f4gyro4G
1yyPFtEmh6xixtB5QEFhFf3T8urki4H4LxVNneP9rBfwnogAmZJ49KpLq24+njzsDQM9AaMkJymK
vWl2c+QZ83qz+DFvnMKuD1VDCQlNSu0CrYoJOPl01HQAiDo9CzeDb5GK66BE/ZZX454RlIEcrfo3
OIAKrJE8SrvW/5UDcTlLc+5IOC4AnpUFNq2hQlqZNcGxqEc7dEYYn0WuDjoxoHy7dOwb2jidCpZZ
MwqYXY2oh90WZefS6RXXyJklCc0LKZP53hIul3bKFIcP7lE3v3J/3DoL0Rh6lRpbO09ocJPh07Ra
Qt/q9uoYjAuTelAHpwf0VODczjErAT+INZG5T1Ph7OzFcg8sbffTML9AUBuuSyF1ThBjikULBjwl
cSNPHO+Adi/bWboenKuOGnZufkozIyWB4SWqymBfC/OPN+jWISisi7IYIxAqvHVnkIZkkwIPYN+0
gYBJE+/b51ql31jrGIh63rwti9WF7QCdT2/dw5DlTZxWA8H2ozuGXmpz4CZLxTxB2XuLIMgpAZsl
5+I2cdU1csN5znMHQGMCUrMWhR2bDRMRjRUYQpNlSxYGoJMZ0tQqKxIZMqobGD0RMC1kVVwpZunG
FqMqyEC6AEEKSM5NlvesM5yThWOBWBOkzJmqg7jxJUysPhevRlVve5eRcou6ZSfcuiDMOsg3KXrH
W8B4HIRCv0RAAxQI5gNXJIX0w50YfEzZi0/cmI6sGsLLN6ya6TBZTIZ7y9kMS07RNxOaSxIcx4ud
Uy34HKN6bRNOapNaUWpLXI+dDiU8W08r3S9y14QlgZN/moxYD7YffKZzMl2kszWyIntKFWaRavSp
k1y9prjwmKgIujs6WrnXEWtbhGOe54WIWZPGryAWz8scubPyfIcIE8W5qw5Y4HF/kpwWzzDJo7l8
giLrXWXnhohP1A+9J/pLah+GYivjyedi6WDdWeproVY8Ny2NJ8O1s18k6xaYervjjUn20v5IWifZ
anmifbrz38Rr3A+j+BJLnRC+rZZHSjFZjSt7uDThUC+zS9bggDHs5kfdqP6SEO31Ms3ADUwMEMgS
LhmA6Gs9cCVhlL8rEZw81xkoZK/K3ctUXR2fXi4lw5RVeNpT2fbDc0IFAwVRelcN3IYxOYhXXQvV
qK/x+RWMFyYngep0x7Y82C2AdoZYequ3oWwMroH+zNrrTHLeHgxauZfr+iayoTizolhepL2G2qrR
a4wF6yfH/tn1q//8uGFsty9K81u0Fss7vfIQoXqwnPoFM1C6vK1JoS6cB9OLDVoTHtHnzJiYqfXE
hgZq2YYAsf6yjklNX6DJCDUQP1areW6JoA+JmpwZDY/s2NfKCqHaglAXs3+gYhBM5RL5ZALpduIA
7eLWbqxl67nEOI9ZTZBb1m8JF1hPDYPibW7q8K1B+Jx0bWKd47Bu7pxsZyzJDAGQzy1Lyq5QPiTc
Uh2DFPF2LubvvJs7dkarvSVcTR0dGtYWmFc0ZR222hro8AiyIzaIPpyNU1ml4rUhFKdDLYVp6byQ
QrBYDS59R4A2hlsSrUkWhIOWpOfcb57KzMr3GQsGJqDgcS3xk+U7VxEbjo8qijpySSW5We0yhOxH
wB9XybhtxkKGJALZZ8P5gxZVOziZ8HfKyI+P6IbHjSbnIBSKH4wgRum5JoSaJCDjbeIbfyymnhCX
UZ+OS+7/IojwW8O8+VRZ4ILpmg6IqdrNklgzJWMjtmtZ19EyW2PUyntGV0dGVz2kitilLt1569jt
HTFDDHKZ3C2LYvaa3Xf8ObtnJx4K0sXI+xbbLvd/rv16qcYW2bs1y5PyctDAqvmJMXbgIxHk20wz
/ixw8KJlqebjQE+8Kwyf9Ce3fjbXUV7rKVc3AqgIhTDMaKktJyY+AzDiXOrR5JLhYXSQsnoyH6yh
6rcWxK0w8QtKoYJMHsFE4uakvwPzX+dN1kfQzuj63OpXq+EPVbYqfjFXF+QPhd1suwcaa5erN4a/
OQMBBUdSxlk9v9Xk817ujBenznejO7gbn+voAQsM04FdOUz5Ho/9W5NlIiI6zwpnb6b2GHw3zsth
PBQl+Lsh0LsrUaK19+2PJuLNLiGz3lnebEhIh5GoQl/vESuYiJDrpuEdHQb6Dh+dwIjgDanN4Gxy
zU1Z165/XRsVbstynO5RtJxxS7drAYuyn0D4jhkE1r+ANlxJDAseknW6Irg3iHIQ4THXWiFdN0lH
oDO0uTI3fnfJtjdMKn1SwuxBBLsK7u0mCdq9sJcWoUE2hgKd6a5K1j0hJCJSAtF7Sca8n7L9FDvX
bu1/M6gngNslk34nya0nEmzAdHTavoXMXVYMrkzF/MdNxoustV+qVl8p/B3mlnCyG8IlNmK1jUOr
Lbd18oKL0Ep5NlrCzFBT1Sw0WaJ2hhE3lplvOe/vX90mLFUtY0v9LFqTMsU7drD4kF+RKul2HUe9
lwIEIhHSopzKl3nbzo3aD5Yxc4iaSC4ZyVBLoK8TRJ22bHOBxPmbssh+dqPGpJYZP00qeh6x0Mop
/1pJKMNCL3dlshAf68SG0aMd1/om8hqGX6YTDHstAG08ABbaJRJc0cQZdYRl9pd5uL7zra7fYJSe
tzNLNnLkf7Mmc3dLajHW0rDWUAVtUzOzNrmrn2oH+LKyxuSlY7i0KPa1I+6Fk0ZgFm3e8NKVGZSB
MkUOMWr269D89ky7OiKDnYCIL1CeM+Hsx3tfrzFYm4bc2i/Ye0Mtx7XgMArHc1swRu+oHGvvI9MC
n/GiaHadnqmoEytJKQlhn1wNT7xZCl+DpDch5vs2EZCG/Y7sDVufqWURiUtsZOSOreDTst4626hy
DvVcPwXe0J6b5o5B6aW8eh41p0uAMBdhohWSMrhVRDNoObO1vOgcQgmGNyooch8aC7FM1h8IPS8i
Gy8/y890mw4y2K16jZxCbfyu9SKt7uR19NY3g03ZfSLlHQ2zqiN7bBd6an5ws1ho/114NUNivHXl
ClQFw7y9uCWmG4BGM9lYkF20sLcY72VbOwlIROgo39LW+JNVQ8WWo/nb07TvlGjgRrbfDYiXMxI7
P/ac4u/s3EddJvCjAsu9489tZOIijG0/+WOaRNsVj7ktg+zFZE9Gsq51HvlUg81xD0aTOaGCoBXW
bdWH6SC0U+8UFLJYC8MVjj3X2fqbPS9NVk35At6dc3tiWER4D4MFoS7W8MkMI4S5VX54M+kR0juW
xmCEhlPcoZYdW9GsJt7b1++En9/SK/Q417PyqIQ7IOQ3SP6exkPXFCMNOpcS6sjnJvlneLJ91m1n
QQ3hy20jimLnpnwzPZINmTkGNNQIVANsI6l1P1hrUtGq+ddQSSL2iN0SDShN2YlzhbMgLNyWDeFK
P+z3yLBmBwBiSz2QVwyDltL+SgxGNHY58C7PxCN787SB7QzIfwosIlm0PxVGYniqfH9p/u+9lX9S
Fv89W0F9tZtuiOqE5KCUleMtWLK95SHpYkIL/LlLiKZn2UJe/DGt/Rays9EefM0lPoqxXzzZUK40
/9SpIcDAOuckJV5bhiyWxhVH055Tw4EpYQZ8AsyeL3IlPywPhhHGvnYnVt0NW9ZPynZZ6FudQEUi
uO7bQ3B63FSz85eg8oHZX96RmDsQ87E2T4kv7HMmrT+2P+lflbSfnUTPrtnS+bGR5RdvmgvO18nY
MhKaYlIp+D6PNm9wn1T0mu6eeUv+UQTtdZ1HBfjJuRTivh4b0rcBOSsFU1UQTVIfurKvjqmeygOx
wM9W46md2XHRWsuO9V7IkZHdcUDoPL4GyrVR+kQ9SorzGcS4KonpqANNUQdYPwqv2ddj/9ts+/JN
MBLasS5D4TFZ3bUe5RtF1XJQOkERa1O9E/vJeGWwDlMghw1G8G3ilbRpgswvsIw2CG0GpmQwPrGe
WQhUNLOj1DlFR5XQG3YOBvO+pBVYcWEYaXHsABqckczFdyH7tlGp/9xnLdmfSujxsgSfHsK1UHcB
i9oK7wHWrTGs2mHfma0FITx1NgG92FAwfivBIjBomI1YWvQ0a6sT0GlwDnpiBzpLbRYAywA5J+/i
BsSctAGtDv5y3uPk5VollRsXAbksdse3vBcmE5qsSS5k4ux1RYh4RS19mCpc5i487o1nVtdsqrS9
SmNeB325VrwsrUfI2bRk4MAJLyfkPDZTo9rV7ClZQan+sAqbVlm7FG1vhY5uF5FlrOIwNMMc+1i8
Ip90YOwgEyNN9ye4Ve2pNhZJqUDQJAqqWy20a73I6UBASX8N0hT0gYB1OfO9zCxlHJ26RWyiEkAI
aOEALmeDTZhF5eTnMhG8PdNg7iQAKoJA9YLAES78/kQ36WkC1tYAV5yz45ovlIp6J54IeLlZJkPf
1Z6iSiumE28mVGY+lwS7C30vSniB8JtD2Un3FYDvHY1rvhKD2ETJjPhoKtkMTbnxp4FD/5R7/XZq
O/uXz6AlxArES8LfsW3gfb3r036Yvgcx2G+dpQ9PfjG8NT36KfphCNlWWr07Vfbduu703bbM95wF
DJZED+totML5upynO5ivN1V58U17twZK/OIYbNAgmsW2dNvsOFokXwTj4l2zEk1JkrZ1qKYxSo2u
Omis0pPcfOvz4CWrVz5EOt350loixCBNNouqresgOT+SYnBuk1inMANE0DLKu3X3m0Uno6HspXqy
FfEv+qzbP1ZU45tsfscnF9x7XLAac/W0CEvteyX+1QJWsl94HZBmHUGRvSi47UZ6BVoLKbl9aWB9
nhjdwM1kzhn5mBkY32dFaOpNttXS0SM9tXcOXS9zTAB421ZB3S/R0hYUtejgWhgKA02dCa91Fmn5
aTjGDXeytsO2mcWmROTG5f7TM1aHiry9RxPMaQTjsdyuZunioMr6PcmI9iuoyn+Cz3fuT82bHYzW
vvMnCi++y6s+6bdZcfmB24hmdZ3xP+Zle6nlXdhiA9GjEk1OtRRsWdb8jKGxvJrGOZUstwn8qRGQ
BM9DlbbEAbTyWE586nAM9cS9JrBz7aa/mn110Lv21XI0xs84cw6+lBQ0gxOSjIKlM0itH2oJXprB
G46Tn0U2FoHN0qbJKxrhd3v2iaYiRY749KR6Nnu+8C3ZEJFn5UzImOYBUG8Z/pkYdFVm1md2tPRY
gtQKiPrxWAzmMyEjd1OwE3Vj5RJqmPbXUdcvBteMiAAHc1vdTxGtYnQLqxXlHdom0kUA968tc8Fx
eEm1Vn8OMmB5O8xW1RcRaE3oKr1/6qcngJXVucJcQONZGj8RJmLgNuSAF2ydP+gXp/mSCNv/ZRVD
y/aHQ9Fg/EN16LFdSlMCktLxNzRTpIuusI+10X/SEegnU3ImBAS86djBvZmIpwE9Oe/K/2HvPJYc
Z642fS/aQwFvIkazoC+WY/nu2iDaFbxHwl39PJn81GyVfoVi9v8GAUcSBBKZJ895DZ1Tlg/xaZys
58on1rONmAyJXPgUqJDcEA8p4/cJGsSDgXOOi0bIESVzUEQp8rYDCrPrvoFv1Dnjiikr8qpyEfXM
t7VlHA+5EPsBl4WrJnBS5GLTjas3W49+cV1Yw3LtksA4IEE/kpIp0FaEFlgHVvTaJqRdo6ILb3jq
JQxG1DDhupbveUggglhH8lCUwtx3VEdfqW0D03uQSuI26vsFgLsCRT/fq1+xdWD2jLpAOxw0aEO3
qPi/hBQ0PyqrYQj0nJMryPQNnc63hr51R1XoIRsJhtC+nbczKlGbSqAmugwJ8RNT9Cqr9VudXP8K
C7OnHoAy97VM3uKG9E7jwxcb53ZnIxPIjNZYOwShA3ZOt3WWt5ggZijuNAGdcOqEp7Zwv6F7W+1j
d3gytei+jQHciqyc9qHbMWkL+ZnWzh+c2fevqdOj+pyOKXmSPDyUOcI/A5YfDyPskhHewRecBMZ9
liUPBmxDCiWmu+KdhOURXsH+27md6f4U8BTccJtV5KbUInUMD3d4W79FjWmDGwD1oC+53bTXbk6D
N7JS/9K3gwCkFvtIKgPvE13s7XNtKG7rJAW7jTbvS0zjJtmbvQKmSvekD5lSLZF3VXeRsQrGoP4+
UyKaE0O/iVOkD2o/cI6mtQgmci74zo5SvVVYP3BmzF46UjhEA06z9jwfKeN6nB7n2cWcrA9/TaSD
HpMwXXZ1CVAhUPmqEoxpWeM0pNJXbtsVNxhDe542TRvLAtmJqIyxRuFO7Jtesg6S1MI0b8TryRys
YxcOqLob+l+bbs14h1rcvGvzQRz0Clh4Xk4FjngzZIEiep+Flbzk9WNQB9XrYIbRI7rYYC7S9CEY
Y+0e4YN9HYfPZHXmm84KYuB5gfeQlWH8aqhahJjq4xDimgrv8znOl5s+cDzSKdn8nFVk2iCZXbc5
IAymOdb16EGJioK2+bKElLAgF2ARuYAPa1tyDgFoNoQFRLDLBFNoBxB2KeHli9NO+67AiywZ8/LO
meFBlng8rWag5lhuycRHwqDaOB0W3lXxQarB3zemDoLBHK0rInJeCYKN1VRQ4A9njW6GSHet99Oy
EwFzWWLr+dYl4F/X1TgQ32nGITDsHi16prw1GrCvM7WHXvjikQv7mNs22CzAQ7Yii0dMhij/t30W
3gD77rdUNSmwhq17n4EoxmuiH0R4PUQEvEUnPnicJAgj9F7nRFi7ssjkUGxYJ2a69olppYDygxG9
5kzbfqqyrf02O0X23ERa+0z8Fq10LY/3Tk18NJbMscelX+6ciURZP3tvwtLFCxBbprheMT9Q2jHu
8HLaCIzkbqFwOFQg5/fW7Y1btdAGg2IPHEjyF+yjTHZom2DY+8mC+QsmhqD1jMfQOSaI7z7UXWhd
h4iQ6o3BtMb1rOfFeOoDzXwzfuSduPOnIHqNNTO6R1HkbXID9EcdnGusOR7vRduN97iG3MCADYMj
kjepvVrIG+zKmRB1gfhKmbjUd13TdkrR4FrPFkZlq+vXTp2YJ2Hn39IA7OWU1tYbOKkYkN1TPzAj
SfHN3lWIOt/GXXnv2YN2z4QBEFA8kONZUrS2I+3Y1Tx5RFPe3MUQB3vwkFD0hq/MLLCZEYTnpOyi
wzThrh5McGbaHMH+ABwoiZPMdiemqrG3NaOw2VRw52Cbta8xWXFMzcpvuW3GL4s4uX1cbCH+j9ul
E7+Gun+ca8PfTHY13qJUcRwqC0sQPXqJgka/FkVvr/DaWTaME/5+NO3hTLj8X0XT/6JoSjkCbul/
FjQlt1+1335Wfyqanj/zT8tr3fy7bqNFgyGGa1hIb/6WNDX04O9I/+ko1Tim5PDyS/+0vDb+DvXc
RVDB0iG6UgP4LWlquVheG1Tjsal2LKpA/1+W11zGv9JakQH1fQ8Tbc9HkdIOPus26EVco4aCuXPe
oksDEhAlsg7taef32nlfPWESls7gAoFiy3V11r8dm0Km0e2M2Nkfx+X3qU21AM0Icp/c1i4ag1Of
wdzedmP+EA+AhkvpoUt2Cm0WivAESBElNrUzkehUtQAEwOHzSW2ZZsta7VZnIZj011mXfeczL9tq
7bIgf4l7vcBhQMSw3n//zKdfHe1UQ7v892G19umc85V1GlLzRYA/wOUcdHLedMJIIuP+qvagOHVh
iVvOgqmbbuOWBrg3BGOp9qqF53b/sp1VGL6pI7ivrQzNkUrffFrtQl67OBrgSPjOy4lqUy0uZ55P
lx/84wf+p8Of9kVl5eMu7t7GwEuES1n38k1qzQJe5emNuwNFho25lTU4XMpVtUh/r6lNE070srZx
ij4fZsxxV0vQYYMib/DlKX56qGqzVM/fj6ixzUD+V70rHaRb26+PcKCbI+kHZGCo4GzTWFrbqUZK
0o0UhlHr5xPVPvWR8+dUkzYdzdqRd7xT7XRW+9ThwjCuGyvO9morH10g4AmFlT8+q1YBfRNKYz+l
ts4vh7witXn+UrlJOD4Z2t1ot4B8E9PlZZKrapGMBjmO/Fsp9bBnhS0mNEI/Wy4UpFhtom3Rr2dM
kXGWgVDsVbC6Dmq1n3voKU10ZcRgNXufgmEmva7VQnSTWDE7xZwcF4mDh/262p/8PgMjMMRmSPm3
0kgwxGbuCIqbSepl22orEvdu+ZXiCEbVcoFK5V9rykLQyPERVAfIlr4t4H+2SKPhCRml6xqSxGFy
5MsU4uwszaPjgTysJ72UijP+PPJ6iUeXiO3zqpU8TOC8V92Mn3dW5RyNpTkhOWdWfWkvPTZATJzi
5EYB+GtHv1V/DDF8fkKt+o6IcrRPCjxagzBdl6ZnFveaF629NHUP6GMG+vZy+cCTvI0pYSOubLvU
l6pjLw3m1aZagCT4azMrmlu/w/XOUVaLHuhpZOhtZPp1eXuKAnXBZe4e1F24GCyqX9MFOl3AG9ap
9IqfgwSl/qWMVjG87e00eqDpbDEhsJ80rDpOnyFihX1mnpkYzlMvA1SMaDLSneA+z9dlADvnBtFC
K4yM1uqi1DPBqG0tsNo+qF3qCV2eVYhmKv6ZJCro5LO8eK27EoCT2sylKeQsywxtCLkXR6tVkYTR
lXLPDD3nNZhw2R5tJB+aatgrK011TK3ZQPEo8OQHnniLZDzC+2qNJBW6/BrZm2MTa2D2LPHT70cM
HvvY4z3BC5WGJ1fVdrmkT+hW1Tuwv/VRG9Dq++xL6sOTkUn9m1x6rhtlWR8xEp+4Mb/tSKMWtosr
SQVOEH3RpYn9LBdq7bLpLwFektQm1S4hoq/+AIc/rgRNwtO87ujngDqtaLkVBp7palcckWREWfQA
9/SttnErvvzZs53nZXsCA0Z9Uas3l394/ptABGh1FEnxg4DWqRc3F7tV9dfVplqrpecoNDl4H5Ly
nxvzGjkAkBzynysLVk+5QzhqqXZUDRKiJJgP4Mqqo5goNwozzbZ/tFfVOmCgBeDi0bOzOjngn99g
+RoHQtsXsWXsL7tsu7hrYt485RCaWgzxl0W05NiSwUpGeZGfrLBj3jX6cFIOY2OHyL8th221meoV
Ey217Rj4LpFzwCpHBQSK86EWul/UNJsGf7yEPCoku2CDHA5IZNnmXenMAHUBY4higOQpARJqX1jO
714F6tIUDiR9uXDzDDJBpRsU0YEEWQtmu4KS53ECaHpUa56PDwOKmS28f+/JGGdKeyXlmqpZumNd
FNR3GPdwPpCLYYKkF+hTgREJvBwgflhTqAZ+3rYbnNvKAHR0DEbDrVteNfX4W/kg1WKZfXY2M6w+
k4wRdV5yk2T48NS15FPt4XWSM0xX+BcmjHjcPtW41dpls29dY1vBINz6WLR482Ic1SKKjDdMEVB6
l2a5uuw61cJL6E8v+9RmtQBLWqlVdY46fNlU+6xUyr/M7rXashmhs5U677yq9v7xPedVH9l1t6ff
c+cBCHDX3FDg6Y4kL9uj2cHg07uHynSHjRCQZWwDptSgkd2rME4DKldkG7PGvyGXoSRIEKIgrFJp
NnLneVUdp1O5DwtsQ3V81lelHE9GOci0iu+kVtVOtajlYbWmETUzaEgS1OUzanN4sIQDmkV+iTqk
9qrN2ZVjVmYy26wpPxKayO1Efsnlm+IwhQSROOUoAxTK+/JwpeIZtRqr8FLuTOWa2swUReuyrU68
bJ4PFypuVmeqD+Xqjbl8pzr/snk+/OnX0stnHBLB+17U5ytQn/vjKs8nnr/DA+4ETg96f5sx6FdI
ETJMjwx6ajtkLrpBnK8771MHhDyq1tRi8XEnViertctn1aZYmviYO6hPcJYdeQysahXBxQWag/wq
zZbDrVo97718z+WnGBGh++YySfD79y4/r9YuJ//xjZfv+nSJnz5yOW9K6Cl8fKzky2rI11Ytlt9r
nzatuQjWDPAOZEJONuXY1sho47IgZdRuQ2fG9Zb9mPMwvAcyNLuc8mlTHfiP+7AzzTaJgJmjzqMU
xxd++q7zr/yPxwWwvXXjgvg/X/HvP6quXe3rVCelVi/nqMO4QNB9nXfKv3o5x0EZ7mrAg7AercOI
Qqu6g2qhbh4y1Dxy8lFYLGXuU12X3WrIxUAeRQZ5xTDcxtIQu5NRGsCC6uipkE9tXxbnnW1phKg1
NCh/fjrJkp88f6X6ErWtPn7eqbZ1HEy3BgjK0aeEiPgtmb9Rhx48tsGxz5Ek1zWn3zZtgjcPMkVb
22mtBbCeBxQRDx+CWznsTfYyopCBnRScowOMpnQjDMzNdRlA2zKWFCqWVCZEZhzz/6n5wJAy9GpL
ptM+BotuH9Va3BTOeQ2LJ1KXtn+I5ehDmho1AxVVAaFG+M8yW/KXEXbe2jUgKlQAVIg3Jcz9cegh
5Erk+B3JhdrpaijPDCa2mJVnPJpx0O5yPZr0NTbVR3zA5z0qUs5xkgthV/VVAoJSWfykctai1gqk
J1I0BfY4m+jHXi7I5i5HnBONbVQ5323I3EdlanRZqH0uEQLVYoydRuRnVtqCxTBVZI2BYonXuQZ9
yGjSL0vr+/Dw5HDsy5FYLbrFGa6q6k2nC6aLkHfCkXGVujFqTS3UATy6BzKtJKOhSY7H88LM4wOo
0l2o+kZlkpUuMv0wyv75vKr26iW1LjulZDrGwzFwjYC5RsL/jdr58PlkQ/bW6mPqiFrDJLeGjXms
2h7g1e8FLsB/bqoDal/SGNUK/XR0M8oG1FqAz6qLEgXPNx7Xat/lgFqb5K0KYC2AsCSaV89XrV0W
SOz89czVPrXZGzLpc9k+ry3iIV4op2Tn2YL8QnVANRj1uSTy7noXMelFjpbKZAzPpRKG+D83NTVE
xmqy18nRtzHkwHs5lcqgjZYpgJs/TsotfOKSfhsPTFWDpQo7LMUBxPsevlcBJiQERwYAq8wFD8sE
Iwbg6FWbwarFjVqIBu8dUvEHT586BoXfPmCiIA+1sm1/M+iiPnfgzTAzuFz6sAJc9rYeRLISpT8f
c6vZjEh7QBZnimbIxWVTLDY6Y5dttabOUWerzTrU84NKQf5vsva/JGtN3fZRCvzP2drbb+1M5gQ9
6V8lZuvz1c9//O2vD/2VrvUcsrWep7ukXnX9nJMdf3X9P/6mecHf7UAnT4vctucbJonUfxpQBX/3
TBQDSaH6mE0ZUp67q0Qf/+Nvlvd30quoBbqOh1uHRyL3//6ffzFr6j5t/4uB0CfdQ35fd9GS9kkK
B4H5b64fpQ7AuogzjDjA/2/EsIC2tZm+epQWZq1YVxNCdhkQqnUjZw7DNIY4REAI9/F1xWT1ZxAX
N3YJUhcljP8iyWl8EsaUF+dZnq87Jn/TR3X/XwUSoebE6Oa680HrxNFENXJlDXD8nX68R75Osldb
BMu8PdQBya6lu3Opev3xPE9nQd0/75B8Cn/q7MqL8AOehi0RGYb52eagdzod7lI8HWYUffb6MBPi
1LzUc81N8cLnGoZ9EVl3FNd+fU8rMOTOAAxCY4TgEvNQenEaT5UH2jXtqfD5CfqSev6e9++2Vofr
oOOatRhE53+7cOffL91AgRXRehy6+B+fTSGEwLh4mKVsvOUBzBZvgydlcSzrkEtl3HSi9/YL/HTj
VN9EiGrAxl4N7vIVoVZ9hXMDEIYRp1d5rxeIDCs9BT/lYuDK7x2gZsNyH4uXwdCfJzPGCTEgazqE
X7lJ1iEt+muv5GcgCz30EKUO9YCP89Rk+0gXCJ0IE52yhrAWdkC1Wg6G10L4nACO6VYK1blKLRDs
2bLz60fTtsx1yKxt5y42tP50RF4H9G4Q5Qgb4icD0tYvYQ4mRLW61E0J4UYjQrnrwMuu2zlkzuCU
QNbrpyjSThp8se0i+dN5gX+RWWJcmzn+2ksw7Wn584AWYGbm9bsHuryfnGbjDcU+LcjU9IuTbRzk
xlwRw5hw5J2UZ7dusXLTUx0AfOgXhGtSLeoBiLcOXOhwpuIfXdeetTVI2GzizvVJDX6JSg9WBKad
lJltPCvN6COIKnQxi6FAmRveBrYwEIXsL5UPZr2RDTw0GZDyBP09ZKiHNcDu9zEhhVYA+3frH7nk
QFuQazaUlQN4CTit2GAIbQdJJUWtw2NmWiRExqqXXZK+kjVvNomnHRjyeasq68ZLTcolS31q3DhY
aR3yPX7q7stgwfQyQE6weze6jRX79zbAmgYWFbQHqNwBJXGnNhjce/TSwP79cj0Nei42Dyt4zGs4
KPr5LdUG/UNL+RGfH+F1iHznubERhfS98a1z03enjO9qfMK1IHtv4ZNbjeXBlQuehWV0qwaMcO3h
A9VCMp4j/aDoeHMbXY8DxfcOuPBkpW+Tk72rI4XBYxrGcTc59hPqlRh4imItlhylrmwxyVkD+oiH
dhW5kMXLsXuxdSjmc2q/ori3lfCm3VAOh8wuqw1C9+BzuHdezWstrSe8OrqZ0vzFRAzG1RyI7xiw
IGZByIZ/4S7zMXow0ZD1cJwZsWxoqcSu20SLAd82d6FBQyzJzoyG22x6O7LWealfWSmZ9rGCeDPg
Dqr+QZQwxa/K+ckeEWWIAlpq2jq8mENyAlqUgQCAg+AOB7sF5pqOz+MChE4zKJ6RMgNkgwxOV+4N
bNJWrdZlj2OzjkNUo7TYuyrHUWxCt4VcAJrFt+pT18CeBSqyCZzwFskTej3fLsEjN1tRyYYxoI4Z
LIhceBGCXRl2rhtnXL6mwzwCqDNLQF84EyeBv+omzo+2AkExtP4cuBko8m0CeA4YK2OOYoBaGa3v
pmEmZKrmbBcV1UsLhpue41ckWgjXuYZs0DgiZ+ggY6s5xjpenJWlV/U2BbwB8ozWiygUiJWkeOmL
EXWEnA8WJdR7rc83TRfwSH3idtWNV7pDEqEws52O/fe6R5krcNFZSBCZR7du48URfl2y82sIheGA
m/eR9mrr/g/h2LyBtn/ToqoWt+jhAUdyAvEqDHo2P7VyOIY8m1rQPqogf58XmKSav6+ArzSIR3CE
l2RM0gBPL34gdutoZdTGLTrR39uCISIDJLT1eXfEXLd01bzOkCk9lNbSnuHXzni11RMRPR3zOMbb
ZdJ+oeb22E70ETOGUD4gpvWUQ2VLDr5Rg/eN+HdluFCogMwx5Xx7PGb7oghxXecZVWb6UdWqmbq0
Y1zKAZ9gA46MxYRt7Rj/lF4kywjkETj3Vv0QUQr/E76YZM42NHYYoslr5zf3VsrwopoJY4O5jcbo
cYGLCsuFV2NAJ9YIvqVjfKya6ItqIstIb8Y08KOrfCRSqEkmS7TzMdQgYfgYj1yhV5fvQd5mu9HI
PkydAYiKAhTJFCE+w8x4xQ0YTw6K1UPibLsoM1ZoNyBL5sIfb6nzBPdhNgxrm6zHCtU7IKkjlIkZ
RKD5I4I7i2A/RWvZ9q2woCOwc7BhFTfU16H0LL2AV2u/YVSDb/YUXqmGGc4M3kmUfWASo+OVVkI4
n7JdtXTf+wRZzsDEA3wQT6oVWQHdih0t3yj+3aNtByaDUUI3eZyNbOBdBqbeXoqbGYLvWjQxmjjV
vPLFotOV0LaZ+sNScqt3M5ckrgjxtsH9WvLoApNOpZBdNFq5m6IAjqXPJBwbx+caOFYX1C6i5kcZ
e8G6SXPEppIOL2DEHgu6YplT1wPuKWgwvmhoarTMXl35y3OF0JTI7nG7f68ZViHzIEE8gMPCR3nl
FLgiVzXK92FAl6zjWUQnz/uOjC7mLujTRBGU7rRBnkZb7uGEojKTpj9tCIJwipqXjnsLShCtRpHB
nZP2eL0Z3VQMfXAGNhhYgV2XMysUNzZqxMbEI9sAlPqVxmi2OjzFHL9fSP7Wzg6dl4F/vxn84l3F
AdpEu590hkmeyWopTPr78g4FGYFNCTId1oSiJIMKYsa88F32kdXiK3D3U+Foa6fqb2aQ9KlB77Kk
2Uc5PZtVhRJcE75rE40L13IZOt9AgK+2DLUMg8iIoM+Neh8dmbkUVyWiQDFRy0beM0uPvg1Je1B/
REMMp0GxNdcYhRadQBrBtR/VekoC2NWy51xG7mlimntQTzITzM09hyBGQkWzgRQW0I+BByTUwm1+
rt1g66X3tRXuXdPaxTGveTQ2T0O/vAbuceKFziIbCbJym9TgQW08BNbehG3kEDQHVFs2aIL7m7al
IYlQ21Z5uw6d7BbI2txoP5mUDLydvCoCTu8e6ZXr2kanQNjTW5TjcFbLbtWIGWKzmrsDeeY9ALq/
AoY+rM07V2obWvFCf8a96ARapHUR0vkYVFA1D3sjyF6EVVxCikba5A1r9cqaI1nhFOhin/EuaxFf
Znvzz8gHrumSJoFgyJtLIOase0f7FdgYkmViOmRLw+w7lKHuWl+o15oGiTY8nV6rMf/wfGm8HdB+
qkQrCDY+mG/snDpAZooheC5NQJoHb16Kle5FcCq6bE2kPO/JzoJ1t7td0efPtZYvwMn4k2UVHWIx
A5unV9YcxMYyvdr1M6jfgvuZxXSgw5yg8ZFF9xUU3pUJGZlCQvGjE+LRbADBNwmvOYJ913XqvIH+
9AdruTPF10527CCErxO/Iuc3iXkvxtdM4HPXDB9hzquz2KhPWpO45hVEOMTs73sCvVWYxx++/P1i
yMjVeCtXH0cK7sVJtPl7mpanWvueTzJBGgb3VarG0erUY1ZHRZ8m4mbv1Gv9DZAN3CABTxcpbhtp
pZtbZBOu58SjSDhhJWHQVjurwOWxIkTMqnfV/ILBrjYIExbIobpL861Yoi0vJegO3nQVz1VTcVJh
UGJ+zUcjxIadFgYb9lnFIKoTTzsGVyPVH0Kr52OZQdyTte8A37byUQrRvQRtwQgHwRfNGP8Z7bzT
VHbvac2sxtwP3nQ3xS9WjT7IQpgRRIzOBWm2VdhlP1Ts67ko/YSaNFbUUI4iBkcMucKdXcBCT/IP
veaqZMCdd9nXgOkNHHRCSFcPwSImH4mRvcch2VbcDh+aELG0tFtX9hHeyYlKKVImyHShZEE/kHb1
aspA2ckQdZHd/4IgZNSg08R4RLQBPnfyjK9ozjK1AGcdd857VjCQ2rP7lAfZAwIKZKuT/N3rkCdB
VgqhKebuBjwJ/1kkwfMEJHUjehe9FeddjY6LxsTVdMVdMSbHhhCcCUXSo95ysu38PemIaipvgdlH
3VNG8ZSjn5EkJhjkv09jfBNEwwmqDuNJASIQXTr8KdIPokSmIYx7iEkitcsfwh2Oc7LqhswHQUBz
03Yo58ngP0qcb2b5SyR0EkvlXpe5ecr20Fx/qbbvuSO5uFBavsoz8mQDzT5cg2eHNy+6J9iNt9RK
GV+yhaAl+SLjBVBoz7nPpHtIpKs8IhyFvDf+uNwmGixepEK+V/171jBgqseMem4GyZwnGS0Q1hFf
MPyDZuc3Y0zf04jy3ey41tZM94lVe0jwBtWu7n7AKDKAWtNZpx9yirQhp0KH9jQu9HaqHctxuLHt
gz5zWYUgbM+K0zD6N6PxMOvQxP2UEGk2xS9CzXcb5D/FBWtXOIiVWFCXhwF0fCvnuWPcbZJoAGcP
GifRpscRaa2rsb+p9SLBfja71moehA2IqkHd7qBpzVcrcV563f8WB8Gdl1cnFCGIGoxuRBsi/1k6
KJMhfJLtEN6hi2mGZwR6azqlcdjbsIB57XU5S0kqqdEwrpcRIm+/ndCzWpkeiVOYfhgyZoiO8jhk
DgCVFHNbOROCmUZ0nnRW0c4tIP6XCwGhUSevmRN+Qdz7Rlg1BBSN0MJ0wxeXAXIVADxm/sUguYTl
qkJwb98gBCJ53XskeW7g+IqNHiLE0RjoW8WRdV/mwccQIoyZYcSSZmjXBt/NqoGDP/DWiAiBrkFP
1sjT3zBYY9lEJNYt+ZUZjYBm24WX3XGrVVJOGOcZ8ze95SHJdu55MMWGFEY7inVITvRPvIxUfS7w
mymvYC1UcN/0sgAoMi0kgVM/n/kfJIozi9LIeCrzuNK3Q+FLOqt7d8H2qDUF+tGhcRP9mwt4ebRj
NwpEoY/R2kYi7lAlqCjYzfACkaY+qosITYKVg8JLqZ0iRNKaykmyPUOihuS+GSJ3p2RcBgIx6lRY
UEaWJzaZKi78gXQAOZPAGj1Lb6r951N8Ves1ZSFB7dVUgUI3E2bAMOWzZiIElOn2y+Jy8mWfksuc
ZC1D7VObau2y7w/whdp5Oedy4qd9n74Vh2AyVWRq/vp7hfqTQPOp2l1+R11e5+HB3PewxtQBtSBD
fsTFuSJrqLUIHMmrhWNrF3/elOBnBXLqyqoaeJZ6tYotV8MMEY2XdGu0KHOvW1kWtIYx7K4VHkxt
R577IGq/2YUSCBEAjdqP+QQ7AnlOPX4XMKl23MuRwhoSUlMX4kkuHQ6EZ6Mn4ErHA67bOaqdatE0
ebyxolRbORFFKrJgaIqFGRjXbvKOESJIR7VGd+odEdxbm1NvHByjOyEzhWDhHJlHra3NY0xCBsXL
4cGcg2Gnucwwu7b5kRH61iETjqtoCNYdRbd1gR2yC7l6i4QOvGA9xajTKaGgMhUptLFA/6I8VMFw
wBZz2WMVl60Tuy5X6MG9UD8LfgoI0rN1bFE+3EQY6aB5KE1g6mLruAXK2WlyO1RM5a/geaOxrYcZ
9AiYZWEoYxCt3gXWyu7jO5R0SaaUcI+4kUfeVYuXHpvVBeIo+cTnNEMAaqi8ldGVd5oPX7xsg7uQ
WqaXvMDsPY55r62tUKR0aBgNdkjpHixfQ1I8vs3c8Qa0T4Y5jvujC7NTbdl41vuwD/phYUqTk+7E
xmKNwxdxeBjdg7ACrxGdFg3uoFYhVyTMJ+Fn2fWYJxAFGh9JaMv/Zc72D7/07DW6ush9jcXPoINz
1DX9j6bYD9Mwbacmt4kQ632V9CcnFXddbRAFw2OIEDxZTS4db4OKSi1s/4oywS3E1g3GN0xKLeTx
RvETaNbwCKbZ2uKYCKG98FA755JdGoSPk1QVGvnV5IzWGqkvWANWdT8VXkNXTQQ4R96haBNjhXdJ
diiwEOglNQpv8IzcjldKtc/HqXBdgpbMvtad1l+h8YJ4ko1YYYx9znr0n4AOmsQC8xczHhigKYZR
JwCE4nc17icWhkaRTc63mO+GAgKLl854nzbGDpXCFJF39JT86CuoKzRt0P5AGrTCzsGaYQe3m66G
W0j2dhVaw7tht7DMyeKOwZOZkIYeiY/NERJ4no03dW/5W8yrQDGXzaG2fOQCEXdZ12H/kytgvmKE
wT6z6mvEqnEoAh/bJCHCLGOMfNq8t/X4iPmBdGdu0UoPcMhNsqslSvrnNDCru2zx8DzdlCFlyxKp
CvJx+hpQ8HbQe+cqQGDEGkBhia7+wdTwENXmuy0FxDIisbIZdZhiGTIrGTnEtOWncDYjnRrvQGxd
x1iC3Q3krmlAUjNLb7iFyc6EwAsgZeONlb1zuh4peMd4x7Y7og5u3+tjuCs7rafdY9jSW+MrBI8T
aYQXN/T3wqKzcOPmVLnBbWF4z2FISqT1Q+JVRPC0cX7WOv07E1dSKm56LbTqzYhxOgs8caqRw3YC
4FS5XaOjngyoEAXNdyRUDsYY4A0wWxCdGvfOQ7EGvykobH07OpsIjMpgfSc19D1e0tsBdpWWuzSG
8s69s+NU7DAkte4MdATMqN77sBC1vKKfAbSIJNJDV2TfDFGTkO0imi26X65xB5MdAQ+XdFXkQr9F
JZuheRjgA3lv8+Tl96bj72R2rnSX7qqpml8Fqp2DnPMu5nyTlWQRimXaIvvVYCk+tagSuSfkBttD
A9NpNuPnvi5gqU7wVYXMPQbG/QjuY5Z6yQsdN6TbFnwdLOAKLTIn9a/8LtouYY3eyLgkWwEKvBts
wG9cQOx0+xDXtJsyT+Nbc5yvUmRTUZDMTmOfoTGvGRCc3bi9frAG23nSEmZnKYpjKBWfdGjmRDB5
vu1n99WxnZepXPshs5eqG7ZIIq97c3yFzH8iktsEAybnaKrNKwg6S9J9C5dbp0if8V/e09U9J+O4
HhZyf1X45lHcA5VivvUD+d7GOfSuhcdRdcS/C/kmLVg5BCRZFSGeajVPNbYjiOOvwvmAzumuoFSQ
hswRC2p9cYJTfT082z7GvqZ30kOmOBmDmO9MDwC4flj2sE0w6pmxkfDFvNKJ4hvp5mLkm8xAMMrP
9yOgft0WP9J4IjfRVOa6L4Ib0YDZkLkMjQwjqXUqJdqmz7ZUye6Wzrytq/oZjuF7WZj31Lawke6v
wqH4HlAhdGSTRghhdzP4WnzTgyfXunAzRiGjdHHT1xWj5VcDgYjJ005J3d77tnUbN9kzChdM6arq
Nh029mB+x5SWOVLTHkrdeB0j88FzEacAfuJYEXLsrtPA5yUs7+LkbuoaWNYRdQDJ28K9intetNUh
WcwvxlSfjDy6MZPx3nTJHzgeifalMo/QxzdJXjx4en7TRsRqoIdhn0Yp8v+LUaYE5KSp7HTZdLn3
aDHnWg28l/mCnghS7Gnbvmq6dV2Qjyht+1U+GvlViTceGno2CL103rep/8WGBMKMvV4l7fA19N0f
U+M9dxuI5vTJk/eS8zgErP6Zd2hcFmCdL04Yf3c69xAgtRnmMMIKTISM3LuKFvdYa8UxMMTGyHLk
k+zxlhw84AZj55MCF1OPn9H7hNDzxiJ1mvvNFvmMjT1F38inPM6Pc5QzZ9TR/SPjaYdAcfMh2sdL
8KgVVCjollBgyBumqgjmISI+cuMRxnp1E++h84tv5RIdeyx5SOrkSGo6afOO2dlCMkn71tGT9SmZ
JVvq8C0GzjNU7m/BRe3b234yb0ZNUndTvUaSNnsE+v+LnNgboQraPvUPxFl8xJPWJcPVmvzB1VwZ
sByL6wlpnSlH7DLokKVFbMY1MlRKM/9hJsGBjV3MDHs8iNbGfAXx3nVueCd7LnVIg4gmVXVxE3pN
SnbEuXZJr0lkCOrcWNxc96nvbcv8jrg62sxut2ycJHxvpuZXPXVgWbsAdgmeL7qxbWBeItKhH5B9
oDcoe1llqqFiTN//H3vnseS4kqXpd+n1eBu0WPSGmkGGZsgNLCIjCa01nr4/97w1U1bVVmW9n8W1
GxkCBAnA/Zz//KJN62+nZdcvLG5CLWXEagMqV2diK7Y6KLcXzZuodM9TO16jocIADHeP1jaCFX5n
tFF2+DEK7rURMS+pquCaPlYuYgg3uWcvG63vIPjjPLTichyFm7yYM/1RnRv7fLJoLyJSlgQBbqu8
yTAEMN2To4McJ+IJhPvREXibJxkbvTOB0RopV36G1pLoTzNFkkRe0g38BwBl2sHIXZdzPx4SoZ0S
/FX2rH6/dD14tUMR77tq+MBxNtyBL02rZuo/Swao0cQljR+wVv7QJliwXcGeXs0kA2F2ZksnDguP
Yhhbg8E9Mib5W+8DnKamg5kapjaIMfir3r5Fos49P/YfcxTtoOQz1CrJh1kgPqyLWLyEGcGtOLe/
iAFlbhy95FqH5y12ZfNCFEs39qfEsPejY6xzvFnTANzExXiSEV68ZVoWrwgUvSLFy1Ybm1kX3mbR
pbb9hzH3XvCidMz021qor6n1HBdUas7phdM8fkymek823cEyKiRl93jv257+XS9MXvlvhhdBvb7G
t4kJ3IgX9/CsMX1fecRI6pimMeMFFavhNmLnCQyLZ+2YbuWfeezdxl8/i7EFsSjvG6If2OUYPiMg
5QbReAmHw8ujxSWdeKVjFfFFYN3mb39KqiGrEWQR+Ss+s6sJyT4vB7f6IA+BATiae4SpLqk4HI5K
Xv7TMIsNau9leZDHDYmLN/i//OWA18Cb2V0FOobd8qwms3hdUlIE0otXklcAMAd25hfpTmdDwit1
U/G1KZKt+lr+jP8qsnB87hyIWiv1fYpUHcN/kh7XlvY94sgtViaeJ/L/FeNdugroOPtGcDNiE+bz
9+pH2B7Lr+Xj6PNaSeHfNkMrnU6t9mRY96xDax3Ebui0qzwx9MwpI0pg3nh8JPgMbG7YdfyFnpx8
/jnkPhBOwYOzr8hvkb8hX6+K4EeXxUaeq93W2XbJg08z9g/yxaumhybGG2BwbabTkVkyhqAbeTh5
XvJlhXw7GO+r984xansf0m3Jv4487b5hkq3nICb8ajMGa/nxyLcnP8K/vVWfszKgAIbgZvVCM2FS
wTFYg4a9Zf3eEWSzyvleywRsdvON/Fr+DoEoICffGm2LVcIo5lfb9M+vkzG812JsXjhc6gcrz+jW
xCVUIBR15O7kt0J+XLbeQf5K1ZG23dOhaA07bfZLHgp5+SrXORtAd5Tu32NZPMhDyt/B5ylb7uVv
yHMqyt/R3d9OKuSb8oRhgx7lS/EStyPqj4LmOWl19XLycHjgHjiM2SBNSOYnAtfQblC9kF1YlOe8
eddKGbJQFA+TAbDYhMtNB+d1UyT4/feEHQ4Gk47QjK8uxbbJU5WMeDIuGIbso1AjsiWbcR9iQlN1
yZXt9iImbtfcrnekXlzChPQpLdcOPRNzg1zTyElICurAorWCW9GLutskCDCaSqxr5cNOnJhm48sU
7wpix53RxpWy0aGHJOc6/EoA9NhsDLRh2TfxBzkDd/de0SCsmht1yO/YJAHL5FDEqi9EtyAbyt12
07Qz8j+rLRCCQvXNSfMIi2dUHZdg8WDrdDp90zgCN2Q3bTk8yv9yn3hePIUAQykPW0hDRtIuu2En
g2zWC5vIGov8q4bLxo4EVLwG8Tey57cuaCDH2kDUWgzyvVCx2SZ0A7NxX8wl+cCNy1s7dbPOaBjG
iB2i+pzt7jkNqYcwYOBJNZg2mTN7hoVpjtCOLt78KObZsJqEOPqwBqXE7oi1K9QuCu72LNB0jP/x
yds0eX4Wcl6pywkMgF2GkJN5jHQGFFZ88BssL8FYub0Bhed8fsAwFcVyVt6GGYWtI0dmWgeDoi3S
X1YTE1QX0j0aI+df/C49rDMaM/uAP7HVREfFxHCfKGf9oOUMkAwy+tZasK276q2odJx9rTTZ4Cu1
wnVrt6BKY3/vSySt2nOVgWkzTPvEOJchZI3jvRxSYMMTH2qTXkcNJ6mdD4ULdlAQY7Q24PXh8GdK
x2kmsbjKJj6gCk4be9Mpi50xDfh4Z9axarRT4wNGzGMsrTsZZtpGieGq562yY15ymop5VUIVk5Yh
8P+GXTy1IKUBWLYux9CjDu8tK5/DgCJV3eiei21iXzjbRvftrTUF/S6nk5ldDF+KlqEfSRUtFRZz
517e8pUgwB6Pu2Rn12dnts3jLLiq/eChY6ZuFJ53KOwZswKqJcYq9r3m3vileF2C6VfsLRii+clO
vXQ9wb9wUhFvJ6OI8EoKiyP+XPC/6jV0BkgkEwbcP7SCsq904THysEJzk3SworhNlnjctCHJITH3
xag5r9nkkZIxApz2mb0bfOqWJb4PypLcjpm/dBMbBzIqKhhhF1MyM0bW6CTedZPQFZNhX9g1ga9A
zdEIu9+YgxvTMrLNiIc59mOb+M0OSjLXQDecqVl2Be5H+3H6RcVZbudkJvSgwF+oXVbBZLxrOsOJ
aMzO9IH2ep6WdNePxYMZlb+Yd0crmDf+NkIJ0Qf1A6YyZ91Jrl526/uURrX0GZkFqLN8FoKee1sQ
8wnXBYNThzWAWNAVugrKMq07+/pRD8EJpwj2Vo5G1JGUvj/jVDlQVCypvOR8KPLW7RJjD23e6tT7
bgZFpBspj/AlTKCQHXNgm8iPMMqR02PLwbiUEdQpyeKb3kvWclykhgZNxlyO8uMzpWDCHJqJgfyX
ZpUP9mI/5TAIGfYwuOEB7ivjruvNVzuhgSvEXmPkmA7leXBq/FynnZY4zHzGPt3hWU0kMgmLXQnF
/GHSegBcb9gsEPrXhUlVJl9kZBJNjs1bVpWfOL09pxE8IMnyYuugemRYtnQF6BAPcO5wm2FQviM+
8becnylizjKwDvOiJ9uENwFWfBvOAXNaejQrSjdefFayYzWzn0LwN3PAYTFJPw09fzClgTxavg8x
YrlPricBEIm7y0aX53naRl2vbTDVol1e/P7cdnSg2vQWhe1HJGEge4DJE+MJvvIkRwYSykVfwIgK
3mEzVeTdRCTKI2Fnyw4hVvph/ANBjAifRMcXCohMhA4PQg8nwmnGA1mBKIVrHPJz4e0q2zgTefO0
MPoGOuQGcQaa9VheJCsoKCOQFJV1SZZMaT5XrS/5+zOBDf20cnSYHmViZ0ffsTB5tj8Tx/hV9e23
ljBDNhdqgEIjnmfgEvikC9bhWsddWI0Z6zy6ifAIh1Q3kG2Cj+c6TBtMHz3J05JjJiJqp5XVeztM
Xw85w7kmbF/Tyd/LXIp14zLTdrtrkXiXP+Spsf0qqqsYH+PyWFg4HmaSFytHftJ7fDH0G03SOtF6
QH6OXLzbdHCTaoBQ0zaQRsLiU07sHDlkn5ABb+c5vsqhoONVrxjDPac6ztey3xhm7l6AYNKOKueR
++apaARKHovCVc7O8HNcVaX/3ozL+zixAJUJs8/aj1iE9SrcDFmy/9e8YGk38g+EZt3RHRoTk53H
hHfOz399PcVF2P7Xf+j/pzF40ODAdoeggkMx92ooyuTXkzGK7KDPC+TQQ94CI1qYxCaLj5cSjzoi
czI4BFN3SY/SOha+iY1dcpXqmLuhbMoHIZmMbkhZFPjuUf3LDiauEhw4PhNkMiTsGFHn3OIVLncT
Avx6+reBcSR5WnAfpFrEH58WElX/DSHa/mc6+Z+3bbq2znv35Qfzd28cGheWDUndHWjTDtg7302L
fuu7kEcFWzPmh7dpdS3nCftiHbPb2tPNFUeCc4Eb8sahk4MVQLlCHC1NF3sDea4scSl5nbP7Vbey
AFv8b6/GAHnwdr3Np6d2UQA2HBfFiYAk82hE+TNh6jwIUJADEV9l2RTJ+zSVVOTJ5Hr84dpLgkNR
AAUF9fxAlfWBEowkNla43MH4GmrlEUkSoUzRqfpdx8t9IzLr33xopv8/3C28UcN0PNtnuPsPH5rn
engRCbM9iNiEAFcFl4UZpStLIjXLnZrnzmAspsiUih7B1OWI7+JFyK2FhuXslj5SWVu8DIW4C2tj
p8gxitaEBx/bpzMTrU5WSNq1fHIOt1CkRY/ApB9/2GyW+TJgQ7lbaJEkuSEcyehKG+K5JzbV6NiU
BB4CSssn8F8/LO4/3zOmzaKBCsODyfhPEgQsa1LDJ9HnoGmtsSNSTgQe9g4R2wQBbcy3UMYrMr1m
kG/cevFJkfSEyaWMSZzZJ5JNHszBvV0tZ7N2tyx+h8WRSWTDsa2gWKqCYarnxwmmQSk3ldDKP2eP
T6bw/UuREXju6sAtcCBYfwReVyMzIp+sBVm42gmBHaTHXLMKH5V8bLeji1tKiDNjmEwwPLIJWVJx
QFmmeEjJaEnJWnV0vBpuodzbrEj393ZsHUtJxEKcXq31jDGQCXwU04JjfwD7M/3UArhH4fySQk1Y
3JbAM7m7Mq6qKMjx3VSFspH4G3jcAGDWsYaJtfnXVwRPtH9ewFxsjxDTIMwwHVf7B1mI3Quzyuax
OSRlzgpJsbrvPJL7DAvOTjHeOYtjrroOG/uiJijDqY1NM0RX9uSqh9hsdOHLLDl1leRZFWSZRn5+
69mhg5E1fyTi4q0hhckvmF/9WZRa/Wg5/aod6mQrdONLG5cfNw4/4Z7txja+GH529VIWjlw8A3yw
oTYGMxRYZWnjaOu2dG8Tq/9c8qraErjB9XA+asnjtAKwITFEZAHM2TZ3xUvQRQsJKf1477uYrS14
nNedtksHY+M1hX0q9NE+2dBd09TMDw1jkohDn4d8QrA3YJRG6vYxGI1NnNf3LVjdwZwIAGVihzq1
bLElwNiX53IEbsyIc2ZpQ7xRfkoOvls7gJ0seJIZpuhsZgcD3TZ/5IpPtDUaYYo0p8muGUFFncfa
ZFtsDYpJpX5uUMiZjXjUhvBaoMoVibkqjPZHFZRhXj04GCqumgI7PaWzkMStxrWJz2jOsi8Oq/jd
TZqjXwYvrJSfsjWlizbXs8SG8B5/H337PdCqTWr3UHpJicXlh/iQiFyfhYrLF9QIuAWswqX8kMQg
Kv61JSLKNDu9WsP0WOf5ydAihyYRDn1sUoUvJJ0W4StJtAfFVO2irzLsv4UhjxXRQ/gyDQpJhI0a
lHZTbIeUO2WJmNhpfbnFpN/bxKSzNI57IRGUqgASlKw426w1JBkEf14gei+Ljh5Wy6TyKn4b5vo8
5AMPnUZYzJph/CGGQ+oBIrgRUIck0FkRY6dUAz0sOF2jzZcdsye491Z16XX4/HWLTadshalkty3E
yF3bm4/kgr4HchVyF15c6+rXuDbe1QMeNVVEOPv0GCUDDIAqRABTGw9VMgVSJko0IMBDyEQv9po3
XLUebFOw2ND3rOwx2dv05J5oKOVyyj8Viqa72tNUl09VXD7MUjdBEviqoz32WzZ/LchGMqODiwA8
3wS6vm7MmgBpuXp1AuBk0IECFsp7XdIfCe6zIbwfo3g89+EXSL8Q6raNopNOhndrMDPKTO9UOTD8
k86MT1jiYqxSQZIoivcxRxXtIWRLRwbXTMZf+rTUTz30NJu87nFM44fEwBR+9sYDbjYAPW7uELc9
BDsEaUAWffpUFgP7CcGfewxbHmx6yyMKcZLlA40BoDeSw7N82+lsPOP2kZrpcBa4UpKceqk798WL
apajJtcQBoA4xfA9tSjfNG7VAW8VALJdbO2wAcb41jCHLR26t0kRVvR9tsfFAuN//FM3pU9GnWF2
dKoWg7tOEnsgaRYHt7W3ihjUIeuZYwLj7HY7yTxkWGWY3FT1LhXoYpfY2TRkwawmsdwaoOaYBqIt
x/TjmHezcbP4CzE9VrpFAvMger3icBW++0u6X6xFg9D1Xs11zeYtrXjs9joZfNcWYAwl7pk3UNLM
G9dt//qKsaGe4vkhDO1x0R1jB33tUGmmscGO8OL45YJq/HWsYwd8CSrKONd2TgXPl+R/ZX0X77ER
mOAr1uJkuOTTdeN0qAO85GI3cW+a5ar+QcinOKmvUNQxBG0saLbFnGzZx20IgN7tAnn9YFmufwr6
JSFi2XyLaz89TyEBGuaSb3yirRhNzdopbMvbnv7nUI7LXei6ySFLSOWKsx66eVbnBD8XYl0OcbUG
RrRP0WA8QKKz9+os1VmYbsvbMNtrGcBhCUrcU6HMMVLxZuK9aEPX5Yi7Yu4NeyOco6OTZcx36vSc
BYm/tvHYWWtEiBea1h3IkOahYni4NXV4vC0MwZOXv9Y99DoDh7bUbZxTJYuQQC/h003ttEds9kjO
UXcYbW+PyxTTDepOBi3Tq0+uwRLPm8kwfkwSzLZJbzQnPGOa0xTpv2rI6bt8KvtTVOHjBUMGv0oH
C68Jg0rXKhjmgBKeRkOaSYWMDVmLn4PQe03jIUZkp0FnCRAd5Q4J1vSQppmcxvnR7ua7ouVxiXz9
wRC0FiAm8AdFmxym57DAOcaLbxZOgKTzAmAo0PeQnLCw0/Hj7+dur+UOY9haGuLY0hmpD8zVQORg
TN6o/qBcyyDYJ0csb+Eeo1wAI5SeSbSFKSITfDxzLomB4ZY6RgiVF828OeF60xF0HUd3MQzxjSE1
KjRj8aqgNCtaHG0kAzhtUaKUJckEkSDyug2B1d3ooCRcZdeBAKfDNXTg60BYO6tVq5DaDOjVP1nk
vFj58qKqi3yQ2TGTtR8Nxnlh174PIWxHj3EfTO7s0yNPJV2mbqNJPYNdArQnVgfKs1XU6Gya4n2E
oGq2S+IM02/8qE+Knl0YGQkvFNKM6xoeRkRroyPu4Eft1FkqwrSEiJYgf5iiDaTGGz3S73SLzEOG
KusFU1uS6i+qTmpmto8xzPdYoGGAEGDmL3B1k2RnHcB7bRfLo9w+FYcc8Qus/oa1n3eBwX/yRKg7
lNs2JfgVLFKDdk6Z3lyWOv+UfFjJPndMGOgImxglTpsWSUCMCDIol1Kh5mNIChvE2HVGkiC1CdSc
MjsToo4qCxEizn/RuqrXxAjdJOCKq77ndTqozymxCgQH1rRWfEeJZJaw0lafittPVnQX46bqZmAE
eTru9X68LF08HPH7wUnHjG6bbCx3WrtTmi1FEJ4aZASNRi9KZAY0shplGUTKq1mFcEpacE5Cp5NV
LZ1YYwKm9A7la0LSNs+8cZhEjdW8fwnthVml8UB3izbEGS82zN08i69kN/OsMoLqxSWdQBwcB+1A
M38OHgyVDhtvY64fatc6FLOD0MQ+qAbalWzjvnXvYUvcj3lr7oYWFlfnNsdMoWlSD+iLo0wK0zLw
mzzEz79zQFfLG4JZN0tmPmcS0KykukYk4DFa7Z/GqKdoISzNgDdFp4+vMib/Pr7GYJWzWwQYh5Dx
q9Xprg5A0YzphmThlIEMKqow+D1EI3WxvCOWyASLpIwk6K4ino2hqgJbpoD+xB2yN9fv9kncvCNN
O4bMV9AVp+NGS0aURJx0e8x76CrWRPVUhNRFDoIBs8efBIO9z1aIXZuJN/UCIVF0isdtFlNHXHh7
kaIdi/WB1bZ+k7Wnwg8Ci0qktkPCZ7Ir/r3PKaNrRDLUvjmgTZLQ1keiPMcksOIp7z5ls3lXi+42
dmFBBw1M57bxL1oY3wwV81vH56PztQrhTHJnGw74OKem9fZlJEthHU5vmg6mY7h8HN3I5QmlXXcz
84sY0RRrbXZ/ALfg849SBJaX8go5v73BL7eDE/vnTkpRseHgxTWTU7OY06kWUXAI341uvSH8EeFt
ieYctPpFM4NrJZYU3mS6L5HvbCaX6FUkmA8kPMm+MwmZHrnd2hrK+4x5K6sPUpcp28Yi/NaxOF7J
KpUNe+vM7ucy1p+HcvY/SBS66gZiAfncdnr06Hg5AZTV7zRIj7oEQHKQX6o37ZjOzc8AcmrKc5yo
fyu3TzaJv2AaKXyYQ/icrXJMNW6WpjrmpgFdzLE0Go3DKHh0/MAi712Mm2gwETf2tbW3I9i65pRc
FSLiwXQIBTbdLkDgxmLorr4tonkVDPqzl3pfODzfgUFtZb1EjNRWG7xAcq34BKTarww/C9tCIdnj
a90uJ7IqmAlJTKsNudBjmXz6U4plfPS7iJwaNLpCSS1DN9yASE59N0d08pDEWQ5bdBMz01BzpKg2
91XZ0+BIzV0roDQOtbuTohXZj8uWxJ5pr6nJeJE0WtfwZ+ZyplWQ+vrE/CIeGMGgVHio/qiK2LXD
qEI8g9GbO/gXJZxSCgxd3lT1LF4KA2oScmoFwCnc2pBVs9siSulG1DcYKsArDZH8Uvjlkk9ljUW6
NnlQU4DIQz/pyOzT6M8AQOlzNHSOqwD2F64kUGll12ERLR+3O/LMGsem7qWyH3RhoX1+dPy7fun2
eUmWsA735Bi35LO3jscUJ85w1CXWr4hfesvhYtinxMI51DLICWzdbJc4Dv0YxH9EuuJuWJynTkZI
2VJVJroB1Nv8NctVNqUHHTuswEQD8Zx+DT2ZU/EQFQdr2lURlFYtdtytZW6MjquoFLFaPLMTFf4W
Oe2U6S2uhTT6+Ui3p07BSlhxx6D+sCKieOTDLSbrvp0KdldWpARbzXVtodp3AWi1luIgHQlEDOYH
fdYhYKC66Be/OJqV5q5KYsVCxBo3SiA6hmR69LRG3Qappyju1YBTNbnGgG7PdM+9SJmzg743eflh
dmIXlstdO/KgKtVt4DKvtIkB35nfvT9dfNFOm85CoKZC3hNtpDJxfkpkELsud88VqRwM1ADyq5lU
1zL4tsoI7EEzUPoGB2XTMfdivjWs1yy0tXVOsPhOIT62TGx1W684g03fuD7ag4kltJnHa5kK+J8u
wXb4EKyz7CEhaTP1qJpKKTFUmmWlPImW+siKdvGt+kON3OaZvc7r5o/F18+JtjwO0igPKjzAmJ9K
lkKxIaPhQ8FWKEXZV6P+G8um+wne9li6l66eXq2s2JKucBkDslFLe+/J/rUHqoA1hmZL+joEZCJs
c6nykuNmp0Ysy8mrflJo+DWMgpijqEyBfOISwnm9QnHg/9n5kqp5aHumx0wzd1KBqJ6u1Jx3Vk00
SmFAXUpfrJC3Uib10e/h0AVkq8ryru5YntUjl8uJjBpqyEFRP3y7DkmxJeTdfTa/Zha9O8lsFzN5
iG3tp+h5LoWIdoPDyunnuB1I5JgkjXWr+dA+5JbspeG3SEqoynzKf0bSOim+UKIcqYnqF3EOhP2s
Jr3qGkK1YFafADo3DPObqjn2LrOJ1r0waGJnkTVSqbEy9R5yOfjXx2kiAVcO43HJ/T1Yw3tHJChw
GAOHNEw20SF2eDwqAAx1N4iGIEv1XCgMQTBgYeTDAcEn97PmPsmaGdImcZFycqEGWJ39FXjds9IS
+UibVwJSo70k+CZ54QyQuLxGk4DSgEt+QT0M9si5WoCGq4wgJUaNHD4FgqqJbOGpJ39ZgZgdVYEC
VaflHMobsurpnWUt3Zv4KdCDHkVTPPie1Pay8OoZi29LzRST38yyHCPGLaeDKXc8D8onUu7sQdZj
JvE0OdY1Ui+IN4TEvmSlpVN6qk+ZsPu3kbrTmwB8lMRLf3EXojfDVGMu2Qp2sXQVUu3gf3yarfAq
Z31xBD9lqe+qIdmrY9lyqruQ9QN9s77Q+F8LgSR6EhjucuXXSlicy3WcVR/Ybp+R2qwwoAnWicKb
p1CHcMpMQk5d4J85a41qjwlutUvQHtZjR3QEGzFUM2ZeHpclbx6QN79jX0kIpv+C9IHBBVgGjHrj
Ns2id/UMESc57typQbDilhinzVuvQ2EiPWqkJM6ZSm5/L3xQQlpPCvClmtcVPxkgBSomf4+2hDJD
PpnekH0CHGkLfbBaKXoG2vo8bYlV/ZwSQ34Yr2rEseSYElTO8xy99L/tuXRWk8XeE7h36HI+C1rq
lQ90gT8D46Uiu5pu8Rnn40PsEx6rhbqaf1vurjbhHiv9pPDYVI2KnTNvizMZrtD+CTHaVdPeQg9Q
WvQN8madY2r7TqJTsmxhRhZv8DjdKVWhrOdiaYVg5shfpQJR0UZsM99lBPSsqpqhNvQp1JqCKL1y
7aAK2hZxAGyccNfKB4uxz409WY/EH1YQP+ZxZyF2HiuCscPyqggDUOyZmRbdZjTDbvPZNDJkk0Yt
XnoKlND5RAtzkB8ZK9275s872c7EUltrtflD5FIdy+G3XPWSqt/C9icDtA7N1ThlPxKDHHtqSKXg
Zv94DfHSwcmB+9pLkQZraH1knV4B/fboRJfAPmJATraQfAvRMAF740NYl5EDL/xZTTAKeW9OXnBR
vhYpMmv2SNi/XXggEPmT8J5+ndrGpz/TLmU8V8SfOPBulqdJMDirDT5uZRhEG1IZ6FXDVjiQgdG0
WKjNaSFqIk/qpzlzajpemr+ey+JX6GN7rA0FQmJuC1WsoIR6KAoPHW10lZ+ofLXIbOjIpKKjNRiJ
SEw6twx87JZqZdvpuQBBXuwi2ymYX6Mx1TdFk//0GXmCVE5LSolGbbsjAx1VccG9w1jlVdOBYQI0
ork+kty6vNU9AlwXoMORhYRtWDr+HctJrRmt1KVjSMjIGP3kCh3LKWimHbD4ltOl0WOY/kcWT2Uz
9S6tsweWq+Ow1DjApOW0zETbbVMkFXS7YU54YLICJmK8IxUOePT91hh44P3rr42BhSS/Qh0F3A3c
Y6/74Cl0YJYU3NodPrcGTHIHay/YGMMvh5xKeburNTFNYl6uT3ZqHkJ01MHKXEZKlGCqzNQiDyq/
/csrkUD0+TmxomjteUVww0xzPdbCIQJNbJVlgRfbO/qoO2VVoEtRfDSD8pY2YqmcGlI9P5HpIuAA
5l3lWW5umyU8y9rLcpmHVuFyNxFVsG7jBhaf+4JvZQWN+0WBCQrHEO2Mo/RgPCtzjCabYdumLWxP
9EBDyjLq+RE9tOneRFn5aEbcOQubjUMkxK69LBZbd5qizMq9HrnGdbYwQEoF0tPatp8jJuCrQiyH
qeMeKAo2ds0f9B3p4L20ecnd8pbQIDxInPnLG38rlXpQp9BLfD7zHqzGo0klCuYcodT1ZGAxyW/V
3h+NmiyW+NrREQHDV+ts4CEqA2DIiHXIDGq267hjqHAT6T1ztGIjp+8EFMODoNydxuq1Y0mWyEpe
gsfo1aGmM3J9SH+Qh6+qge6W9tk0+9dhnKw1eQPrNM3ivXJCI3D3XTC1HXtzM41TRHsO+XakwXCd
9Hdalcc50ygBnWVFtiNUXwnUwy77mOP8y4hYIpjODetx0VjroGwZLuQMgUgnrrdWBZFrzJxTjJsi
lDrrMZeMj2wc7urGWJjXxHeWBwerWeDB5ZI8VYUU7zZPJeDsdmBrCWfHIl0T9K0GJd1oPoFvknLR
OR6dpx2eHYqUdU2s3ipYfrsUtnBzUL0UblHg0EWdpC35e16jxrAbXIAal+NNJMnxhELsSp2tIg9F
Dly6OaQ9bQMWJVzj3yfbVCyGVh++ElJl+5hTdptP02AgS4wRSAY7uZyJKeed2GEAUtscVFjiKixt
qwAULnVNVfKmzFXitL4V5fAs980aDjrAfX/CoQoZuWzhE6ZDrs5j3obZr7J/U0uoWs+K5DN2aArM
Ci6l9Zb58T6IwQecYapXU9Pcusxed7T5nyKyt3pePUb178Hrv6qaubqXcM0yg5IthlW3nlwEmGZ6
bi1JTmKhUVYhFOPVCjc/8NdP2d0VoX/w4nFF6M+zWTiAPOG+Xs7GEEl7gBa8Bv7yzqr8E3HY+1xP
v5UpRy5Y4XIJTaMhWDWS9IFP88XHdpuSggoMp/2NRL9cTAEUp2NcopvRi99hHALuTSsFc1aMetbo
Cfc+UUcHZQylmF4jcdwh+4AiDsjhX+pAovXC9DeUJyqjoA9WVp3+VsZCtsOO4pfmhh34rU+s30mb
vUgDI7ltamWCSKNsfryyvYVE+aPGdbD99nNbvS0edRCuO+RQgkrEPSin5AwNHWzLlsluJB8+LP0v
SDSPagCsu0zsAGhWlu8/4AV4H0D32yLKYKkldQZz2mfZPk0T5T02jvBTpdxscKWDlfQRlhS/3spv
ndQ31kshfitw2CB3FFubAXiqXzMhgchqc931FiZ80XhwrKW5zhDCk2E+h6io3w2Q39bqJmUwOpCj
6azzFtdWBvFPfQR7Vn763NzwehhA5l11BiY8S64S6oWDqv1U71aKuzgPCPZmppk5sY1mxEX/1UB8
hJhtYtAERTfeY7297xLnTTdYkmGbfkeSUhvpDf75BiNS6hCz8Z48etqbeKjeOt2rN4x31r7T3cE1
gwgvrcRklzZJSyT0ftbKij8kU3rIM6wDBOCnhNfL9tJKa1PV3nTSaUyNUfve+LGtotj09k9mTygK
pZ2E7GwkOhqzA+KZTv7c5CJLpGXL+LEr5bOSCmJBDUkG737utduoXKAKmPRnll3f4NbJMlq4X/KB
SHKoaQa6GllFKwJc2lJpuUv8Ud8nDQ1FLt9oJCuArr8XB6fJi20webiE6O2j8u9KF7br2NvBm/fo
AA28+xi3bh2o4W1pRjzLgSBQDOG0wchqTVYzwLpzkej4Uro/hWi+pKOV7BkZfLygaTnUWf0gPUXK
2D4vgB6AyNSMk8X01H/GtvQdFSE6TFZyljvWlQciVi/K+zCTp++L86QJbVunaIiJ0QTfGfx8H5Cz
UrYnQMwvhbLoEytH1OJ7rjUvJTg/wtMYGmBsyoTa60xWJ6c8PHmSzFOWgckABRIMrZaZFa+Zpqbq
ikIpG0/15C7SXU/2YAp7AqO4MaleMiv/ZUr8VH7KXrXc5pV341aM6xbnVz7WyGSg6GoE2UnPI9f6
MeLpUV4e03bSXcR4k+WeYQABJPJqCEAmZja1S33INbXqJyR8bOiM8eSPDUq0CZXGqpaVlfyYVUUs
4XTVX08uD71yK5K/PeMOB1uckll1gB32CiiP09MsFwq5g6M5Sjuc9/opgSRRJZiyCanbBNk2xdbO
6YfpGj7RJX/YLQuvaBwKbnxq+CQWWWp7Er7H6/LeIeddsTyXHsZ1U3tPaicZYPlgd6RRyjPfTyoq
EW7RDwfDwnwhrzsI8Wxjiepv06L/kGuN2vvtYLkzIR5t4Yla805asfXQcVZGGF8DfDBWthaf9Apv
w7io3rvyeTbti3KQkkWvYy6fGfGQKPCk/SBBpEsYvnV3Wht9VML8qR6tXWqV9qapuKCyqlCbjfBQ
g87zDkqkRyrxWqEXxl2LWcKK3JBjUoxHZFL3UPRf25FYdNT1l2J8Im8dfaNwLrVhmAwSE5au9FPV
t6KwxDoPVnFrv5QNWR4KddAJrqd6R9lohOYfFuT/dzT+N47GumN52t8xrjZf3ddf3sV3X/nv//qP
E0bG/a90/ntH47/+6C9HY0//T98lMM728SB2pF/uX37Gnv+fcOVAumyeScuyTch0/8/QGHzV1zVY
W45j6GTM/V9DYwcXZIhcPuEr2NXqtvO/MTQ2JXv1j4uv9F62cbrVYBbAVTRNLNENgzf79yRPk4FF
g58Kxg8oZZX1PDNCSE/OJI5lFdwGfnhjk+d8k7nWJa+yjvCHIjpo02MsmC6KcToWxLICPiTQQVwJ
/fklbg0dfDuH23JlmQhM0Yxr1DOMj9Lkv9k7s+W2kW3b/sr9AZxA37ySINiKlChLsv2CsGUZTaJH
osuvPwOqurUrau97Is77fSiESIousQFy5VpzjvksNOnsprksmLLKsAA+sZmCjGzYdvpAB5YZg/rx
t4/k8T9AiW39318n75Sj+7rpssvUzX+I4ObeYYU3ffcYd8qgcJDRjE3rELckH8VrHBIBXIABUGYB
2SQi6Q8mee0jZGp7dk2qOFSG/lrFFvh0vdmDqS1BUOVkEHdAY4my7QJrOA2B8eJKj0b6UD9Xmv6T
Rdp+/DwUJf2BdSTGLC6ObDdBZDAdM41WicewVlY5Qnl3LOuIVWSCBcB2g+wm6hi4IgsNJ/Yb5nQO
epHwt9s/hNW0YSeWgISj7gsubuPkrgfKy/bEju2T8P956OWknxZRe0elPf3r7sDr8o0qk2qHKCjs
A1MdLOr60+chzeQqmQhwVP5Flv+Eyltx/DRntcFKJjHjG26ZR6xz3+pD45kfI4KUdS+AlbcDm58s
7VdsVwE5cKY8pcMqX6HNGSaurp/w+yX7iulIVgs2KJ/hBRYtp21CVPW7wa5zJ+unQszitIInoqws
7m4xxicgm/HJdi3Q0SSRYWHjppI6u8u/Dp/3aY0X9vbiHRpUr5Cp+sd5/YWer1+PfeNgzqkW5mtU
RA3SHiHE0tGs4JcBvy5IRzoAumvCQ1uMf+Y6LAopRv8mNIKPJBz5revEMkqqgph7BsIJvXdsQcQP
MG4dTz2nQzhp8wgPjCLPthStREngsxiMnd4mvCPIpU+LZTzpkruUbkZlkQxgVT1IKriPd5+HxmX4
QuuGqGvNyc4DtWxEQ/f1867PQ5LMPFgqLQoc60npyDDQBw3a6fPQ+L+NuhxDFq+eZvR3MqDJZJgu
Ll3WTavPXphRkpzSRnWhPdGlEmjuzE6dMysYdmNrnbu6uxTkZVDUm99995s+9AKPCzi+RRt68sR4
GQCoUFZYcAI10hmayc2Pkn4UTWOzxiy6iiLyUzeid4EelFAuIhLCJOP0AZjFvIziKtdPoKc2slTu
sc9leq7YhUYQnHD8dTB+nWLYzo9DaWSnLgMAMpTwr4IkTOfWP5gB4d+cG0BT8FZoxUzxCOIbRa6r
BaFYMzJg2l4KfQ1g01prqzG9OVbx98EeSEiI/QU6xCj2JCJ2JySZ6Op1PJpGi8cQUOWTtqa9NEFR
bVKNDFm3fuP53pGPC12YCw6jcwYsJ6t8GH7cXqaOfcoDTtFyxIynr1Qks43wSNqRHcyEhANBaoFZ
0YElZ1z+cFWhnebhgE4CQao/g2/zxvMwpcU+zdrnBIs2HhkE4nYTaVP10pYKdmSjK+SHkLDdNaWp
9HfsrwJaZ803a0qtaM0W8UhV3seQWrbpmlaY8BbxLQ72pmVwxTPa6rWSbhnNolDHMXmvSXQ8teuh
CO5cOJajcOjFBJTB288LJQsmDbASFV7rtHs1l0+9N3hhCVtwY4PGhh/8pSt6AAWo9LeyppgVPkxe
Oc9s/wzSpqymuGk07ckhM61jkLwgprJOs6jOrhTwvMW0hcM6CGCawhw/wCaCW4BVAdzm0htTyr4o
+JpCC6oMw4j0pHi16qk+phO66oVUX59AABr3yPv8bFVi5u4P2VtIO1ZBYNpqJt0F8WWiz+q3FgPi
4kTil7aXQ3uth7bfln78sXjP+OC+x5KLL76Sz6/5UpDNl3X9nun+d9Rn7q6lm3lKApt49MqbQi/p
+Qp37lfNVfyVa9PRsyXfh6HcjH0Rh0NK+lqfbEy6BlHSm69xpnUHrhN3z3rtjW41sGh9FNQNDR1V
3EfBqNv0nDNwlpa5WrlrKj3dSRNbo6ZDg+qGQ54KwLyx7tGKGpyrkepw0QwD07VehwsZ3Xw4kyOc
Q9aQ+Dk4A41Iy10RLSRGLeah9ToJ6J2vV2Xdi9mew8rVH0iX+2bvgzzHl5w1H+6Sru0pBrh9vmok
mfQZlfPgOs12+ZTiygGJsT+2dMlH0J7SuxqWlu6srJAh7C3i0zpm07Xe7yzTaCLGQwwvhNnuyRb5
Oed4XTURP6mEPZqeAH8OnPHWeMnZ0sWxNUXAILzYOWuEIATw6tCb1aFbokk2y4EpdI2uNr4VMD3h
krZvpoEonGxBVBGoerqM8iUdu59el8qtlZBjo80anRktl6DdRnUUmksWX3NIrYlpDvl3WEIHAyCU
epi7CTNKK7oQpj0yN29rMY3YKSwqhaOKfQzxBXh1Q7smINUkGOxoVKSj1UgPvAwnPu0L7cmF41wE
uXutS/NkIhn1NXaF7nscA+TnygLy3rRDQHvLxpDM4nF9Lgd2Tjsy5qtd4ZioORCZDUSr0E+uCByg
Mpvu0IyxptUWZis/fpxcs312m+LBhhsgiwIehm93u87SovVSFlkSoJXpli/VwP9OvOFeoW3ANhla
ruPuxq57VDX8sVqcUsVmqBLJg2rycPKMkvN8eNL1rtjD1anPw/jdkc5rVliwim2UO07G19KwhRai
swCDHah9nXSbPhuIClpDo9ag+x2JrUNEsw8bJPuclnnMpaVieyvqm5PeY0lQxZT437AEgLNCVwza
kS4LVIbA+1oEDbIcdv67obds8u58OpBs6/GCJwQxTUy4IDg/kj9rPpbptLfr+CuacH/fNNOXdspz
mFP274J0m3rJ+ovw9SiHTbAhb2cImaeh4yNCPuy9yj3mDXOD/rcmpI0OGiqBjPfSdwz41WBLqpJ9
WWbXP8hAQkYomTpkbh4cZsiRG0fE7T4BGrktNUrgISZZLUnkxQtalpAvtlmaBxfKiTGTV2ryxmQ5
vAxQSP5kHAysXHQWkun7oj/YyGFf/bo8+vNg7xhPh53b8z0FMjIyaj2TtHAi4+hX7zfsDFX1lcAC
SBBgfF27fpCFQTdJ66udQpZ38pnY71BEuT88dtE0tBWDKNMmz7Zf1ZktXsd6uTQeuijKPyZ/OZ18
h4PWdOWDl29bOXytu/KnH/jMNqjd8/4XH/ozae1PwklTHNPlI74BhlllheY818Ej2xj4jRc09tR5
CULhwgjnpUImGiw/1YgOyxApVl8raltImYn95CnzpirPOJTQhOjM0wzElnhLYvoUytqNNBTYMPgx
7gKMzr5VfdBdJcXefVKz7+KfNh80f3rwXdFFtex8wjSCaE2EmAufWkp8XQoau17+A1zMtE3xNo+a
BLlNTq9wwWYmZf9o1LA1zSlxwsIfplXVOexj7VhhDt7UmcnYr4Px4xXDig2q3+SCF2Jgvl258J6x
VowVsEl0WS+mOb/S4vxaNfFzbYIACuT4U7qaF3mq7A7B/NpU3t6bbf9g4XnNUm1b5UDFRL321o9y
4AzOLBptKAVCq5/7jUWkMzx1VE8U+hmnk4ycxcx3kzHr4dzL69gkh4RPOar8ooqE6sOkDaCp2fRu
nf5sER3ARPbqWfYuTkyHEUmidvaYEUmTpNu5MquzYZMaHfgf9fBj6s0X1pu9FZRu6DrD78aE+alm
vq/ZhIJJqe5IzfnbGwqixMvqTLrJRKcieAjq5KyJJ0WZfe8px2qrcxEwqTtxBXcGcVi/dSa5qfOu
qm9092gGxpRBo4kumsI0cZr7KljSCv2lhA/GPB1LugnLTW/yt1Z3NrXL2MhNfHWs8nHV8+HYkWUH
h0Yh8Gg3C6Kf42ioM+s+jSVxNSBaJCK/4I35SevwjohT35eFxU7OyR5A0kOxFu6jKW1oPhMdZaO1
AEtQPxHWzMAFxFoOK0+5ARYmD6apagWUymbAWeQwbIoN5GwePU/iW44mytjNUrSo2X3iqSwdsQts
2p2L5JBmU85brVNIJn7+gm7jyXKm6dgZj5OgHu94zQ6zuT1q8mvQMUhzawd2rflLtbi7ka2fEmcc
TjPCnRhZw97rwRQkbLlnSxGfmhsgXXoIsgwUyVmN6xj4EEVMl/Ki59KOaPbnoUTosguK4LttNeZD
j6BCARVAYanCorhVc/tqlsxYRoepX5fgkGZ/g+FK+xi0w2Ih9ESEFuwHhFpVI41tAM2anZ12T2O9
izDn+XsNtnSkCNDZdp39RbTrW8q1cJ2b9zHDswAVt1f1AZ2ycthqlXurNQsQLVx6hLvd1R/gqM8D
UXtmZv5IKhCQlmHeKsXVyxekgWvOS+FaDzr49ziZnry8QfpTcJWwC7NgKvyeG54TkmuArWk1QqYl
JJd6IW2MBEdkikLvtpmj6BQX1SGxkm3b6DkpFS4CZ5iMWmKPVy6OKqFyhHeMFV1ei8qiFFyarTb/
hk39bcoEo3nTeA1wNoLCPw3p9I6kojmSrBpYNknIE5YzsHrbncyz+hxPa1FiIFQVU/G+sgaCMniv
Y1wWA1vEuqiTsB6Ow0R3N2ByzdsU3LCOnBGJIiT9PRU9TlGNmkM3jTDrAY5IKu7S7fZdUb87sTOh
eVseceiCsdSZf/UaGgXHaiNDuXvaqQ48GVA0g5lhzsH10w0ZjdXYT8Msz44WsEjcpOOMIdmADgZi
ZOsLSnivbOsNLtYM7wtDDpnK/TgzcHOD7klzk5fKyuhzIswFUHWHuvVhucOHyV6E0CmwLBHs+e8j
kQTo3z1O+gk+uv+cdWBKNHGlY87fgGZsYxEMvtVcZCYWmnjQSxWt5y0qtq9Frw4At29a4VVbu2uf
+YcpmyBS73pffMVFtWvIS94aczeHuk+RJ2uRRlLO7rmW37JiwsSTgKZdNIID3AD3ENcqnaGp8LAy
xHBRejNBqemi354AIFVFDVhIsfrnLuAcK4WzLFOiMFJyXNhcusVCbBWY5K1Ohe0Ezcgs0M9RC+P7
UKpBB13lsJ3NXWoAvBjQxGIVUNf1v/LI2BJm94ysHiCYiKTzjQ4iX9c528qlaTYDBckyqCPO3q9M
fVhftfoMIw7VPmtsgzaCSGhBxcDpQFkwbGSRDSFMU07/9Y0kS+DNv4yN4s2AyLdh/LAFYsYATRBH
5KxKSVqPJCKB3lRgWoBtZih7iZae0NQ3UKOLVDw3GcrR4kOjF9CSGI8G1yT7xHYeHYIvNtW4gtUc
Bf+i1I/U9q957RFJHb/gQ112cwDNkyJya3WkeqR1/KSRvmDNsUC+asstZ/itVf4vTN36Vt0DYLoY
iwDuor5ppwq9Vs5QrxI9jW74dgyi0RHJg26OzB1pPLI4vmdGBmPatDwm8i3KemGyl2edSOZ5PuCH
SDfxpHOy1T5KPxhaE0Z0+m4tO/JmnjZzC9VMDVYW2TnzRPB0yT7ukcOuSP7AbX4GJi9YS7N7vJ6R
ydiXO+Kczmk8WPslTmmfmCxI+WuToBkdsf7OQXtpJu19mnrWWPk9S1VIbMShlsgzHXsrlgeuIeOg
PTtGgHQmK78sya1x7d1cAv5g6MSvTQdziK8dgSkQ6KMYWPJ3sG8gsZRAcUppkWrtHQYuKjKHZPW4
VdY2ZlbUEpwU9hpa6+AMISFaLN5AqvyX2ahOPc48VGerpoTzKnf57LoEN6fkIqpirnQZO4GiFRmM
epS6U/ybumq8VsFyb2WcoI+NxakMAABq5HJ3/aEP6ovJ0HBT1ON8CAz1YrXzc9xnN+nbOh629KOB
JefW/RrW6dydon21U/sJAKblDK+1g5JYdzcDzqOZmsKbi7PtiWdpcbYAO47S0ryXhNDEaDqqMsb/
knjnAOxah+WuylkYivhbzO5GGzJaVfPZwXiWpfIDHSi7Fh09j1UeB6jDgSZv+nquWfVH21VvNcbC
rZrZcY3ynVgzgzkqkC125Y9yYJw/BvJLV5kvsfGsuXAX7Vr73cvlwU/8jO/iQCxdM88h6jdW3m5+
F6o5eMpL1jgdvMzaj1nTEVT0CDfN0vpJwYYOuGHI2SdfSRCAuQRRqZsZ9coxQ14burn72xzF1asF
vTIj+ZFawWPMjjOrm5tb2b81rXyu19esTfLFrfOwRObl+9hcUSCZiCTgkHg58huzIJO48h/MYGPM
6RSNtvxl2POx4F28NvoDDBWTpKzmKChTgT/7cdRVgRHhn0oQ+bhR0WSkfnU0zujvswMp8ElC7BvD
fsloIea+IvH8bLWYHRxj2ZkZ2qlUSO2YaMFzxl7BanVW6fxViw11KCg5iCUy2HQAtHbLZTii7AQ4
2DdRogv9loAdHlc/aUzkhSPBWfsZcWsmHv6CkhmtJ2dp2fH4IPuoUMa3etHJBGlEuxcNYa1eiQ4X
6nQ46/05dhVG2lUGIdT0XkqUOuMgAKw4FR1J9uZuSeQLyTdUrzp7uivm/lfQIk0GrI5Mo0jP7Fff
oaKBtONu5wbcpMCUgaH3Z9HM2o5MAoxQI9484m1oY4zAQrPWjgIl3vocV5jW39u4QGZRpsXzrJ+4
ELm7gon+Z/fp0Nb191qWBG/UdYRE75dNrbvVngo3RXcGEmGpuixMITVc/LT7JdMk2NqZbezhbKSw
CIX3EFPkU2upH3MZzMc4L+wr3lNKVB9mGjbUM+p0EEVmDjFPbGTHpN1cWEO4gpbSv6UpzgpBdubG
s3QACo2b7QormcDNGcthTdmZ5TVTkl6aYW3SgUgW9NAHfbIfTNKG9gba0rTGESore1ssNColpSWv
26Jpi5RjaOacepp2M0FnaI7rL6Y+4Hm0CzcytAym75g/LlqAJSmZv0wQNMPaQFFBd3wXM//YcY2D
ulTxvGYCX1MRBwx4qgnnPEB67DvPAaA1uArWNs3zE/bg5UyVzOVrGex973U/s3L+BRSP8OnKYWRe
PBYVeFO0ZE2EHdnZewjEd3Hu/ewcoEeeH79WvnX1MLDP9H7ObY2ukLlYH82ThhK+Y3E0x4HLPYkZ
ftfnDy01kmvOXAXrHnrcQgyFSaQDG0d16f3yI1+cYhcjid2YPjsCO4bpBljzqdcMG00L/Tna15HI
jWLPSznIuWjuU8fJPbvWMRvb6apr6SuIIHyZzfxD5i2BIJVP3Zs0DS5cpww9ALuWpuu3FGYyYGea
lfawhcpi4e3Y6WZKhEVHFWflo8NI3rplrVftmYmDLja8+TB4LeV+Ckd8wmCU5za42foGWaHGvNYM
T1ml7/TOPLJMtKGjH3E9O8eqAxSkTVDg4l9Tmzd7bHwMMwKNmZ12wZGSnT0f7ZIT73tBie9prXoY
mFFj2q5vQXOtsDbbbJwjlBW6zjihTMS4m2pGTT6w/dM8dpyhN5DH8hRj9qXgdC+0ZtEuokrilG1/
ecNyT5b83izpg1TuV5xXG2EPX3FhOPt24hP12IMGcpZ7N/toZWk/NebwwnY5PsX+7xGbVTGDOER/
2FIAoxjTxXRC9A6UKCvVRlPD3a6TR1pHE5ka08bRpP9cjVocAbX/EgfQDWCWT0/9lH1kojpI9khh
sLDET6J+nbKUhhenpBHATBIWqGmmhWE2zc4OC+fXzK2/GLKSt3hGJFBIlj9rSb4SGMEORdhPalrI
mcxSzIKoZTdxlr01TAmiZHlLlDjLhCaqarxvg2Hd+zzFMGzhtS2WeDcNjvVABTH41IbEZC7brGqf
ckuf2ANBosOqdDCJuDuO08WT9DEL0h+2jT/ZmzTuT54Q6a4zlxR2SvowTyCincTf+U3fgsRWYld4
sR8apTrUwoka2SYhXtAroRyck+3VOWmEpW/yuO34CrLnND3v0pAY4Nn3HlgroHQq5nU3iWE9xHNK
/qgDsLBM+w9b4+9M8yaqxzwOXd1+6HDRhqOv3su+JpSK8A0rrs9Q1b/akwVWDMrSUELa1wTYIatP
D/bgPoK0rhku2QocUe4yyDNIXBJU5WklEC9uFXb0jdcBjNXj33FtlDuQawcDIQj9OnGNVfnO5irF
c5lEnhv8mBsTqxQycFqJQ5gnWX70ug8EmznIE4i4QOMk56DtXZ34sSst+6K31V3gDNmIxeL0zMeb
HxBGij587BcdiJz/1pbjjzolGUgw7YZFyrTTrEGP8W6hVSMVvgKCpUmUxfSWboJt867t472futAF
kOrj+VuOjVPXm3Gk+pvs+YtHzlGq0KfZRcT4bTgZDvp9lhJTVG3kBQs0Vd1xD0nJWNrq+0ibk+mI
NKgKMeM8D1r22sAQDmwwfTQWi3BsuAiUtGeARdO3Vz6atz5F2xIzrncBcYbfalrVb+lo8+web65O
IEE2lMm11JvpLKUd5iBLsBygIW2Iy4uhoCAJh4KT1UDf29YIzWy6TyJxj+KLJLR2l+N6AoVXnmO+
JJHU04ELlWY+LXmA1TJ4EYUNxzPrzLDVUwx7hJGYps7kRs/eKRtUKP2sRmxlPQnEsWFGu3mTGVQg
pF2whfPKu9AminsnaBHo4jtjLLaGrYlfiV0Z20pqd1lIj/fFSx49UUw7fzRoNuYOG9MnVdouuZwN
xGvl3Z2S1QBgwdVmQ7iiJ7aj7Xkn2zPfq4lCfZ5h7sammbwJeeuG36BIATyYVXDtNYUhKpb82cSw
kiq0HcyBr9tT7c3P1ri0BxnTlpsSq78NuvGzXMDcZEK7kYYxgBkeLprB8jwWMn1oG3FwAdrq9tS+
diQJG0lh7qfKIPNH7DvTuxQIfbMh+BDpj8kTx1LnbCKfy9ph+d55tX1IJmrAwZhsEpaqbsOVluI/
L729gXI2tUUQyhXlZdt9cfZ1IxrectX8rjpIMiOpxkVnfQucuvpFXOTJKQkr7eqHPEWpP1nD3lNG
CxmYy0vTFWdVGmGjzSlZ9B6bopjSGyMz7xTCXy4XJQqaraZ0UghrxFxdpm2KaboTLY8yAuZb4sD4
RozKxchKfnpLLogcMcywydWD0Hra8EsgIpwqF8dN0iifQR0OYoBBu8qkWKsRNGvHohnGsyHUfkCe
dxnmr13V90ed2mgrV/ylm+oXUdbJtizp6+FVTcLG9uV5GjXcqJPHJ7Vo32kZ2yeoKU/uJJZwnNRP
qg0N+8gP2JT5Vk7rVKhyT4kOx4R9N6lQEA0E1rPQXozyyVrrG1ei5+i7bNdMuXeFX7sFesUGe7SK
G8YMjx6DJNxpZwr3wGztPUdgu/M6I0dMBhAzY/thxCrZ4uA6EWh2nGwmwfzv+6ipinvWq0c1ivGG
nTFna8zHmbfqJ+PKB88p8g/lkdVnhCxmyW5JeRUUOP19WdKLTlBL4zjez7xHBEBUy9HV6+Tq2ANr
nwIjnljGjuDHCEwJXhD2VMza5M0lT01TBqc0su4u4/9pcq3oiQihSeBsSnOoH82U1omXaUgqkfYd
xrg5MHVnaIwhlz5PXNLnISXGqL4FeXVziLcKe7Nj+JJfitkQz55+UtlcXD4PmpaXFyIC2FmAekob
vgs9Gg6K2J6ppCig9tMhqLJ8OEG/Jhq1NMme6P36rMhHMwtvjLzG/Z7VHrPbVFmPgd5y1WSuiGqA
SUTf6mc5O18TWZ0DUBshGMhb5eTlW1nwWUuG75WbgU2SDjqSddJpMK8yyc17AathLbeOEeEp8Cm4
lsAn3ZQGPv9yXZ0HFPnInb9Yw+JBEwq0kE5dOQQnrafp5TvmvnVcwLIjPI1s0raoTzxwGmJ+FIju
rVku6LDnG5r/ei96LSI3Ztq1a3SGvXzMsEIONX3MaRjGnRUwPXBXYJHvOvWuwdEGOIsCpaNDZBvT
GV2K2gdVuU/MMb8mmn8XeknXWo0aZXJA4w5gzHZxJeqeeUS5vU4O62zTN2LZDa55DPq4vX4edEyB
GSGyo2NlR7shQRshr75v4BOwEyWqnPln9wakaOMuY7Vf+cbbFvvtUPnxddB763EuBvOSkvQkLFqu
1oiJporlBG5IHZVjBRerZCtQVd1jgkGR6+4J9ErydZZMQJbkAG7ajAz0BAsOI5kXrwl2lYuZZsme
STuZwXrxw3fsdlcWDRFG2CvDeAnM0Jzyt5rB5lII5L+jeZlnLkx1A73/FScPmWNaOUb0nadD1rO4
m1bMSabGdF9Aqilh0j0mM5V3Mo1wC4JR3a1C+ltDWZdkEN5zUKp3XKyDab82FmVto2HrIKtnAVl0
yaV/GlC9+pYI9uAx0K5m3iNeyW1nEggRWCWOCYJuD87c/LZE9strdQLsdLffNV5n75xs8eig4N1K
Vd3sFd+m2nR+FmWA0KbM6WIiP8MlhH8IKUqVeEdfkH6bZXSXZPAwkCyJRRbMekU6Z25zZSxeEPZO
V8RfZl7vQOjcmISwo6v8I3t/Vhku/IxhV1NStWUhoVlYY7jzSEbpy/zQ4IPZ9+wWCKtgoJZ1PGVI
/Mic3UiqhADN/dq+W3pt37fIAysstqxi125yyVwf+jNRk6S7sCQMOjySLqWH0sjOpqgLC8s39xqO
ucgcZv5S4Px4o4+MARlWUx5oTHajrr5DRwfWmmXEClaDEWpL9c31v1gGoyF9FJe6cJjXVHQ36KsD
qnJAwH9HXc9umx5QIJc7W/74KHOmMUaAwKGLQebHXXcHFcBeqT/SbUlCI594z0znNNUBrXjGEeyR
MSYIfbmptAgg/D7VfcVOaYbHipxvH9gWHe6pH5mCsul10fv580bBxdkWub6ERiG/ucLXDrpD/TBk
2o1AK0kAH9ddVdI20313V9tN+mV0J2+LKvzJnvtsZ+HpPFY1qKqBpG8U0cEZlCKOdlrec5Nn+0za
v4KFvX0RVIdxqo19ZXcnxGrLKa+MV2HkRcQGfjkF6+HzJ1sflpNEM4/KUR9RescMTI25D0WChOXz
8KnGQJowghzRZ4bQKRqjDkU2XShUSid2HAx8spqCNWU/hTqski24U2JK1PrQ5+Ofh36GlyU1/4U/
nZFvzid6CginwO3XP6brrc+7gN1FZF+Rd7FK2zIb4VDhESlA0gv/X1C9+iBkRNW5U3WAVzjtT2o9
oClEAJI7Ovswix3fMownOtzDH4fXQvKi/VV9Vmn5F68bJEZ3V/1xF/kT0x+M0P+vpf5DS40bC8Xv
cv9Isrr6uyzatO2/yXb/TUn9UmXy49f/eZY/5Ef/b8/7U0ztuoipdQtBtR2Yhu/9paY2PBNdNIQy
l1ymwAxcFNN/iqk9478sx/Zo2ZjQe3lGj6cohd3r/1dgmbTZEWd7SEhM73+lpDZ4NX+TUsM65V/X
EVFbJksjl6J/SIwLg02PMQnno7XqB6fSrRcMUZSo+AX2xloY0Gw0w1J1AXRyHtVXPdXno2ZXWX88
WhSsA//P5/7rl//Tc8mHz5I6DeGRtufPg088UIOR9P/eDualPXvr4R/3MUVj5vTHnVp/cSs5HxJb
dZd/HQrSL/52M7NL7cwAKmgD6y1hHnWx3CBhreJmu9A9mmjt7U23td9MT/4SoOluCWYOI013NcJj
xAnT8t2hoK+kEbyNCRCNIJe0tXRP2Yg8VHxeYH+eP39ymyA+V7gRyUlaH/m8LWLDOo2ob6DCJDvb
ixn5cflJQoBFxhmcicfQ0/aN8+ft1MWLVMf6z0Zk+WHJ7eqSq7S+FOshjWcaIjpdiX888Hnz8+Bm
XX0RwB6wmqw/NocgmcTl8zG4Y9qOZJ18lyTLGDGI9695341RAnnumq4/KQZSm47dUkhWC8Kh/pWC
U3uURS32QkvrzcxGFf0Gh1gTHDwG5k6zBvTIKRlw+JZuGWJzDvaWlFcjkdD3Gs1+NmqCFMwxTqJu
7rDnQuJ4SJoefSikObbKzkhPIu9P2Fk91+nvJPXIO69jPFAFZH/c9/nAeq5QmObJ8fOmCyTg/j89
6fMfKpzxYNHLPk5kBECuyIblPDEw/tvh876G3J9/3sca8fLnZ07/dcnHAyVpceusLH2OYXfse9vF
vUXCOm7BhUnxxNQSEiX7IiEt2JYmV3BvGg++0WZXZ6bpU/mqvpsz3R5HE+mbYFaMx59aqKlancpo
xlg69fnr50/FXz/1E02Qz/v+9ZNnmeYhh05HpiekNYNm8j5g7pfC+uX2VI1rWEyQHEZjGUJYWhgx
8Qo/e+hYD6ob2wNVoX9v+pGYG63Mf1HZ7mSLTVPGbL1SW8seHGnGF/QFdhjLZY27pmwqmxhag6Uj
cuFLT4xyQaBiuqT1Vfc6YuLWQ+tNIC+DrmGEwAOdv6wS4/URLWW35bfNuzfMDwwivps5NB/0eK12
Wm9W1TgyyPaUdrKG+junJy/or5sdZcFTr44GyMezciSLpS1s44wxhAGLFLXcWRORM593/vE4sTA/
0bOlB6901tgmKAXDqOX+3tHeNVnOD8KLrWvJfM/PvUK9jgWDIyjcCTHpfkJHy3DoFCegQR8D5cx/
HCobCGCQ/f2eZMYq2nZqH9v86hoxNtukHhdekj3VcW1uEO+X7xlUoTkf5jcHBYlXMSJarxafB656
8ZlgtT9vlp8Xk3/d5gO8xQrG+rrHvtBbKB/SzvZClhtFe1a/uL3p/koz9WwrJ3srfVK/dLIFLrVC
IJcFwZ+/OlYK/39Zv/1tKfwPDhbDsP6xugSI1Ukkce3AJVLJ1NfV5280djSY2cBI1f8QbgZCKhCI
80BtN6dPYTq5op9iPTTq/7z9z1/92+1/+/Gfz+2xooCZIsuI8Yz+MrTJvXWW+VbSX3upmRmVfbmN
a9rPtIet639Tdl7NbSNRGv1FqEIOr5IoZlKirGC9oCzbg5wzfv2ebnpEWTM73n1BoW9fQLJFAt03
nE8eNHs2eYZlUCTS9mzPgBEb9LXh4oorRqX2F9Lvctn7FRe7pVN8A3jo//QzqrzeV/mQP0wuskQN
CeT7iJrjnW+HMZW1bfmNXAPpOCN4ytC4Wpuun90GtVt+67dtFCTfmqxobkkbuSs7TZonMq4ocJC5
ntuHMZhzSmpa65SF3T5Al+tlsiwAl8C5FppDaSQ9+jBT6iY8gpYNVnUAlECr0Zjw6il87f1mus5U
ddz1uTs9ZEl1RyA6fG3cMVyo2eyvq8jKn2cQqtLeeahYTC38Fz9LwletPQ7keF78KVdWfce2T5qD
3mSTUqLb6xGjagU1hfKiiKb8+A8Qcc39vX3KtD0KbnjimYYr2sT4KP7+6ZuBxDa2akc/Yi1hG3rN
qytWk/mVqJNNUYXOmqH0jVM3u7zKi+lVTT3w4ACLdnMzGacwAEXIF/ZWAx5HUTpMh5rK7l1W1r/O
pE1xs7sE2cLVJ7v0HelJg6Eprr1Mx3Z1Vxs1/+P/cjtpU5t4WYbdvWOZxWLsumGntpm1g0CNai1d
zi+tHR8d8eWmeOqusk31WbrqofnLtZ8JMLy7Fk7q/KBU7Y4iYe3ZplploZWa2Km2ARtegAdE1u+o
HF3zlbwdYhOkoDhTU4hrV0EX/jr7ffaznzJGVKgVXPG7H8FRbaPXVCC4uafulGn+ePBKbR0bNgTo
3+0X38Qv1Z0cEhDatWPmr6JkmkSg9J+3kzbiu0fIhuNKXipvLO2fL8s89aQkOowm8hn+nE5feHnG
qLxp9Ys9gSKLWnd4C8p2PydBSEg+aUmdU7pxlZEUbi2vPmlRRhTRyh815GWPBBL0x/fR7AXGI6n2
R73P4qMmRmJOjnTeVBfP/9N1s/gJ73e5/LyAnyBH73OXnyfmLqP33wxMjrNOyqijiCQCOUkpEDhz
HY6tYwZ7aZNnlwO0PCYgDIBEG3/5/ZtzOPr+6r/fI47z+2uEvZNhoDVLAZZmemLT8/sXeQwjRQ9r
Q/kRxepDO9fuvevE8b5JKM+Q32iWBN+73IBoE9rRvnq3u9ibd3tPBTD1cPoklhDfRyfyPvhLuxE4
31P/W1R7J69N4b7w5dZ2/vvH7HwmbOrcVIs4gkXihY2Ko/jwyml5kJ82eSYdeTuaYDZNQZIRNzvf
3NUoE6jmEDxkwaK4SunDz3svp2yNRXFWUOwbqkZ0I4cq1dH3LdkdOSqEB9QiKjnGrNhG1iusM1q1
J2ubVm1zHPQBJWGaRb9XVkj03R5fM5bJi4uHbf3wrU3T013qiNBlq9kssi7j0vjDaoAe39+2muKv
KDa7ug43w3ONz3/FspsKh2eQC9yUrgWE7mlTW8hdJLEdwqjKFzlAJ26wSuVLSdr5IZq+9Zmz9SmZ
3BOuZ1X4PqQsgl84HvzzrBc59b1HfBQ1vZU1V/rOMNMAaUpV31nizBA2eSZtl1k6honrvfvJs4FM
n5bP0W5wPPYgpk56r6qbIwyIXwc5UYBwZFP4t026zLxkr+VEaVGHRBER12nCKG8jvaWjRxvs1X9/
U+x/flMcNoc0SHvUZ+ns6X//pgRWHynqGBo/rJz6hCaKtF33fqChh0+qHJPuZHVYBgujjYg1CRdp
qpBwgZzdG3RgWCaE38Q8JA24XyNs9ibFKgddHKQ9onRr4YHMvP40IWdH+nTamvxF21HJti7myEkP
Ktnym0jPXqox0tYWKJRjM3aNEItqjsJemOg8n32T2EyOZpds4QPpj7NeeHeOE1EiWBqPBuU2d2KO
wPKHOVI3+qNpDl+KIp0WALOrdTNQ+SjP4mH6dZa+n11mL2fB4MRb+OL18r//NtonUSaTL4DruLZp
W67qEQ4yP7WthxD+0hg1yx8J8gBUWjqld1uHk7KnRPaOPGO/lqOzySFTdkVCekKt26Vv6zwW3nI+
TqJpM9BxMeWusjey0OpJ7xYfbiMnpG9EdzlJURGVLWtyccWsfLX0/FSUNbp4BEgmwb0gSYbyZV4h
jwbEKW1z9UENUVXPaY0lb6vGa53ijLULi4fsZaIvtCGuH0hvxOQ4w+BV3DFMHPRp6h0si+Tk0qW/
NJUSnZahyr6bqrqsqNF4iVAwoxfNQSE4tf076ZHW9nBIgTVD/BafWfHxRHlY3TnyMztUyM+gzZ3e
XmYujgWdhchC9LkAXDT3Hoo2qJGHDyYSWw/60KGT4rnU4Qnbu0c7VqBwR/9Uif2jhQIIfQd+dEMa
oL6Xtih1stvKY+3nyB1n8D7O2andS0dpU+g4RI46bu7lxOVemdy45tTEUNHebsCyI+Lj5ocuGNkP
izNHz6hwtNB8oSFo8ckuPeSkuFK6Xi6yxJUIwViA/n/dVnpIu3Qj33q+rTR9uvz321IV+4d3tvuP
pz1sbNO1LJJ0No98yXD4sPVr7UiNpyT3wVDkN5rmIB7dAYvfzuC8tmQPMiC7DCuLbKhVo01dwH1B
50VMf3KMoVs712d36TQKJ+l5cZe3lEN5S7e0jqkO0jGK0SmIRMcIQplpdyi30jIPxnRIpNkpoUAE
A3LTKS91/eoyT9QWqJtDZcKsRRMKtGL61100okikzzMLQdBFWbvQfnqlq3daXFAwLk/lgSpKf5sF
Czkg2VLvPjhf3CYxEyKGBENhEZUlt5Om8yl5FV5AjuHf+g3SpE2eTwIWRkscsbe9tMmDRWSBLgjh
4w7UMqlTvbbDNvxluziGZIzOd5A2r7S8zR8ed+anzb+jWnTQsP1i/88TyhBIko+b/8CbYxoMWuUt
oe++JXYBEKaGHaUhFkg1Em+Wy7vE7b3x4L5KQ5SXuMp3ypTRiUQj7i9/aZNXztE8HvrvPEnEXS/3
+v3+5x8axc5fsM4OKFY395k49M4pVM3q7rxmEAsHtuAXS+BmCUo5OxP87Mjf5T5pUYlEdIj+SrMw
l4goWg85fNgtslPVlZwdtdF6EBeYPs8BaSLiygXDTCFSky/l2kbxku6G70yxksMgo41TT7VipYpg
euj/PSsj75dZGVuXs6pw/nStRknOY5EN2Xoux798wFR3NGDk54MS9D/mMtFET0Z+JycptgPgo9d/
ZVqT36Uq1XCjpxv8S7Ii725jFNJ7sXKMwYqB+JusYzWpYO4aC3YFdL3XxlGuaz80XuYZKgZiBUt/
7EJkbevwAfBC+KAl48ILWuUoTSNyRyxk0SNC+ZV3XAfi2mu7/DZUIvBmWuEdK+gxR0eclRYdXERT
0vVlYkw8c18pM9Ru3C52eZOuzcEHvk8QK5yvDJLH6SHyqSvu64roRsJqLi4Lksr29xYsycvUo47r
0Du7tMtyevG74mh37nBKwvAPD0Lnd3E9k5I9A+KdalKiStrGsD/FwDrURkFGz+PbWBPpJ+k7wrmw
KYjds067L6zML6+d1vyL2gFvO8dq/0DYtlkllIRCDGYoD335xSadf5IDPeJzQ/WWfyuHoehqD2Lr
Xo46P+8f+sj/K0mrbqv3Snkgtmqe41zTpCyKYVC2MoZ1jlWlkDVvwz5Nri9+hoxieR3SxR7k/nQj
F2EZPU0UsKcq9WystGh7+jj0Ji+7aZ0SUWjd2hsoBcvgvjzQ4UsBRF2SwWfjQt/SSP22Y1PUJbIB
cW1f/AttMq57VqMbEw3fG3mW2aP7pZrq3SDiNNJuTokJNgY0YeuWn+3GoLIcQojietDUwP/TSs4S
WTGWjEGRCwCR+JtSA0qzpe25pmES3/z90eZWOp0VjV28NRMyHLnv0/madYd4nBLKMPJw3APkGPfy
DE5Ms7br5sB+rrE20lkMs8GP6Sg0TqmaOjSfRtmqRLx30yqDaF6eqQbNs/GBN4ugAQDrdLJxm3Ql
JIY6hZ7WJ/oPZ6JSKletg05McE8QPyfC5U7klViRVLMKwZeOr/wup4PccyiUyKCeIW6URD91Mps3
+QQQfxavnsvBDuk0d8XhYuspyVG1kR5/+E8Lj+Vdeyp6FJ78epXpo/FsxGjoTiX11haghmfgnjtf
98pTh4bfiU70LY/A5Kl0jo4zJzt+lWQnz+TBnWtofnHfbgtURlbSVns9GSK47cvztpnE05e0pKr0
stGWe/PLUG6s5b773VeapIcNOsGncWaNEtq0vRyor5+28GpXWdbqK8MIShAg7y7nsRPyEbX9eW3F
g3mcbbRe6KbfG2IkTfRsV1u1HfdyxDPml70X4u0TSP/ri026kMN51bqpWQ7EeOu32FDzxUDP3xpO
J9uvcgq+ZkZuXBO7nLbFlOXPGtQjaS98H8QSTQQLInPhV6NoiEXZmnc0s9y+10wabYQd1CPZSqQy
lrni5CSRppC2Sb8atWnbj4P9kBtF9IhKsgw8mY0mBzJ+ZIZuKGbkIBVuQf/BLaCcIfbCxX+vFije
/cdXimejowPH11k52Lb4yn1YL6K1kZcQqY23LOT7AuXO3cmD4s7xbTXB8LrYzLCdaFwkEH72yZHH
2fHNs96vkr6fhtLfUicoQxn/JKdqH0Jlppqk9wiMisOEfoIJ6OZwMdkQV68meDqrSi/Msxs4cCQW
1AbwsbAZQ6IB2vCqW1Ce43U5NtmaFkfvS2XDZrQhXt3KIUjUepW0NK3KYTzl5AOLEkqkcO5ANRx7
6sjliOLoAn2h84XSQpfJyo9j6qy86Hus0rie2QSdO1TXr2QKbBIbkE82VdiS3/0uNoUaZEAzItf2
6brOcKetNQAORY71a5dkyVPT98pC00NeKVPg720KbG5SK1G/qnOwRhLH/vG7a0Jr49YUrlbV96hb
jMPSrVE68Is+PLjiQE98sVPV8DqM0vBgWxUlj3JWjgd3PLANNNdKrafo8Aofr7fCA7RViCjhlC8+
XAcgx1mmdF3sqjBMj8bcvs6Opz7FIBa3ZkZwTA7rkrphB3DlQg4psaMSyR385dk5RRlLT/uaekuu
DZTqxbHC7mgHtfYUAnJ1Detn53ckE8HjPUxWFe1LW3uRbzFpIje3ZX8bHZ3Cg7admCdzKshzyg0Z
jQgoL2jEki47tcu2TM7qFQGlT/s1BdjcetQid+PNPk+ftpviTYWSaziC2IpRSiQbSXebOKC+2ZAw
5GymK4+nnXdzMckz6SY95FAe1NahDY26pSVZdxoigs5d6r5jLIoiil7sAsJLNE8ULQ+B/+RNxxDU
y4vqW/529vP8Wg7RWDRvHKBfazksKEHtc80HnBB/9Rv7W6JNDgg1f9x4dGI9tmG6rdN+QjEaeyTs
uqn+q90hpr6hAnemCIp06Gh7yUIOZYpUZkPlxCVterGhYbMqZ3WtNKqx99WwuOXlRyW+GF4O3vuQ
Visk1it64OVsQOwD8I6Yrmma3c/R2i8rYx/TBLEIRjNH1RwlwpFtOKWUAxopOSSKCLLeticy+VjS
RKaNEVI0iWIuYz1tb5tZLb9WurmPeLM/uGbonS+fhdunyzP4KdLOUkmUTca7qHKVD+UPRgGnlNp3
A0k7yiRYCWjHZtb4OzCacjShLCqHAXgFydHpHqPRB17MrpzNAcnGmxGQ06KPSWBJm2VrZDCcR68T
4k8Xt9x6SegMLiiKV7x7uq6gaaTFteblyk2i04dsGV34oHqVLyYrUfvg9/bxv98QmvUpnce7QXMp
kQIfSQeVxa7y9zeEkyl51ed9+Vr6EMMz1l9burdoATAijeP53PaRb+ydUr3WQ0SILDl1dpBT50MN
uj0eAOST/KyWfZan50B0KYYun82F3HL5hV0uC6VJF3JDZvfFr9kY4uG9x1dV1i/IegZ51jXdY+10
0fpiv5RCDH9PSn9ZE3Fx89ThMZ6bU0Et95wn0WMSjwsHOt6LrqV8p6KMkuugnl68gcJKjxjvIfGG
s5tCZeI+G0GEyQUPqwuB7NWic35M2i4roU8ZjYvzp+XUp+HlzrynKFkXWYzLTfWx39EC7R4BZBxk
XjKLhntNSYZnUzQsmnHa7qiS9HYK2pgLUQf/AofoEDUE+DsZIEYoJjj5vEuvNBq1jqbF2nfQ1Q1v
7enFaKxs1UxAGeRQuoFQGnYlBPKrwp8qwtpjdnf5LAdT9tiX9LKeP8yGXSIMk7HHlS7y0IoPfmgX
j91QqJuL/eIr73n+0ihWcb5fTL0u+mJUjbJJTU5EouEDNRbt955Fh5846FmEDLQ5beXIHzT3zk9e
5EBeEzo+7cwtXMOL7dN9aFhS/7DEskTV4G+7Fp1iQo+oDEVGhgjLfdq1wKRsMqqUy9c21LMNcblw
D50g2FOolF0nbD5urMbKmxtp/LdpOdGW1temMcut3Gi23rGzg/4kB0ldNzc6WI6lHCpjp+1Vfzyd
N7lJov6sCifY9bVrrSbNiuj/HyFXx54QPq3K4mZAR29Vxd1zxNZnUUQhBTzz7B0tc9AoGZ+NZzc3
4420IcbkHeNJIRcHvUqO5slE0NefqW0a+pInYFE00DiQobp3wxmkEDtjujryWzWxUYoTm2u/6MJ7
EtnXdhEMD9KjNtH5KyBprOWwcpDbHUSgRw41Q5RwJ9GwTM0535Wg51pWSwe7nKbDXLXEGaHZDYug
U1oIZ10OhUhMNYr66pUugHYvmK+DIAhXxZT3N/Raa6fQob56JrhzCuCW0BXOWSxshe9Ch5LLdifR
PN6REan0NARQr5M2EQcq0pujtLPpu5OjOVIX5LG9LUwp525W+q/y0dEUqJz0dAYsgQ0E2w7qOz2y
/n2bjs1elqy1ep6sQ49+TVs80uVByfz7JHGavRxdPGTJm7zq/R7SIwpoRTD4xl9dnovyYadrDe2v
/o9PZjl0ej3cE6qSg8sjUz4f5Zzf/bg8LOVZZe77xq3B0/GyKt042Rnk6jbsGymGia1hD8CIYhk3
HYn3IRcyqlb81IVgD7O2Kr5VWXvnpab/l92+9YDmqYJACKaggvBH02qvIF7zr0Fiw+Qm4bEpdTbU
umI4e9BVzj52WmePclCxzrXk3k1yKEahsMmJ3H2wQ9aAvaqIDfgYxOh/6/TxvYfmRlRqCq/f8ym4
R5HQ/P5+kgbx2RL/fSKmWs05KmGfbG01dfeUh3cgtYBlUDuv0H0sjJ4mUEpAL8rbfHCi+yi2rE2p
jhENCq0K69VEI1NRgRLKxQFPn/o+no5Iqi4rith2l+efw//GLeu97Pr86OubUxu6Cs2plFkCD0q/
4P+i+Wb3Bv4HSKRGsgcV9mbjqKWxgFVRvToZAsfCo+i06Kat62SfdR09Y4LqlVSOjo5EwUvX9awt
7Fp7C27f3srh5VBX6nIwkFO/mBBZGJbGBB3xSaubbknAe0HwLTyAADLvRjLZd64CKEEbZ2fZO6Yi
RFSAO4aVrV7LaVM4RmMYs/MISGRWKEdHND4YveEt47SeN1qW57s0aWkd1Go+PKZpXjeW7zxXjvUd
FlH+s0wMBFoo4wO0NK2Uqh7fEoVaCr1r/JuJoPiV2xf1QwFZDhaLjc6OWz0UQPEXFPujDCwmjah1
jr7i3cpJaQo0qGMtAcm1HCpovG4t5EXRNkwQspiH9DGNjXQPTSqn34163NuqUbMFLeDZNhQy1qpp
k0ORp9IoD4mYPp+puiWwtiRfLj5yyOPWXrrmqGwSP9QB7tPtvwmj+GUsYDn5VeYde3FW6RGdQPTJ
L+QE3eMQa+ivv2L34lwnfsRjxR2nF10nczY6z2Wv+9tgLJvrnBBPlZnx/DRDIeWDq8cneQjQbvcr
/04h6HxqkazfalP9epk3atNdDOWoow/BNbrafHOLMWah4FBghhBDRKYkKL+1FsA3z9aReh1USJ7a
NFzzSaFB+p8eZUBjKGpdLwbbs1NA/JO2L/1RjmIr+DASc6w0SDkLz0JTFpeRmJtsVHYygrjbFLGl
u46aufP3rUoJ+o9EQs/LdVl4nDf91jcp2PPL7DC1mvJkuQ2osbn/4itNf1K1HKXfQnkyc2vcVUaq
QWrEKy4HZ0mzcbmQs2kcNjegB6guLikhkLfWC1Qctbb7sDno6cZb1j5gGvmNjwMjW7bg5AAOucZu
nPVTlzkzqgBTlC7oHRnJ6LrNSR7Ilx6AtVmL1m+OlixcqRsyZBC2Cd6Lxd/ZmE5Wsex1Uql+EPMK
sxX2ZvRw30GtRakPEtAxDtfScjFfXEPNQhBN+KeZNgpX1VG8ZV/SG7GKCvRXiJELcVU7/dlQXAat
4qeTwbPR7LZ9tFKPkn3I67ux1LSto4DjpvFJp51MFPkYabTx7Ll/VAOn3vSB+8FujrSHoUz9lgWZ
ceLlc62mhvdFRloKUI1eNJQnOYp950Xrff8cl9EJgl73XQXFUgRt+qD16BAGqSqHkWEL+WNHv5F3
s6d62ji6AmnUpf2u14qYkKZHrtivrZ1qklmpHVRVB78N3/ju3cNiCh5NgxdYCYIHrktR7SeR4WI3
vWxqhU66FPwxj+DugT5aZdmFEyjZyO5P6YwAhHSJE6ItVIG8poPCX6QPKV7Ts/4PMXDzXxaTjuo4
mmuYfHwM7dNuzKCuM6DRLH0VWAG7r7o72LnNKWn1ZFM2CEJSp9SepK10GriYVdot5VBOzNCvPl01
KtpqKiDBP1g2iD54s6OXgXPrLifUVtCKrAb6gmgUJQGO0TZbefAzq7otLPXbrCjNlp7BEQSlozdb
VRykixyaOaSy88zl4g/XyPuMU/31D7tXWdxRfEgZ6A7vIbp/qIOmMvUf/19NjeLGkBnDV73Ps1vU
ZgCFiPWEJg7yDGgZr/VIbU915MRraYvEomKoLCbIAzRLR4HnIo1dErn7DIjYLumRqfWLgM2orR0/
nfUwPM+28f3s/+836DW0t2BeyjylRUHwVWgSWJPbYjkMzDjZ6iKLKYeJOcYfhnL24ny5tgWnDgrl
N+fLMGhqflCq+Cgoac7OLYri6E7JKhOVHPJAvN64ztCJWBKADR/S2cuPtmMAvFOrtzqZFPjoeQuQ
oddXZcImMnTNhH2BYVzFY2//QGSt4a/9w046BcbYCJtH45Fsg3q6csc0fwkmHvlKOGpLOYTs90Up
nPw+10nGUZ13MGh3fYkAja9CpaPVQA7jWQhJ+NN+iPvpCeIr/Y35y5Dm4EZNGMDyXnQaRDeFqzYb
OTshj+KFeU3BqDqyneA3kDdTM9ge8jc4D03vS+H2+X3n5dWp6a1DFtApb1mAEDsK60B0gd6mXdi/
i2JRI5tU0Rtfjq8QdRECU2NjbUdaeNtYcf3qOm9K64Rvny70O+35vz//ui2y/R8//waEIqDfaIno
qm66sjjqQ3x/NnhqKp6dPdkja5EnU3PN2yaM7ekWmjSgCH+r2Ia/DfvqPgwCcylH0k5mDWWBy5hu
GiLvlIGthsHM1pMNGScPzSK7dvROu0JrGMJkb42nqrLLuwLSRVCn00ma8mLsb3sFVU45lBOmjn5p
TRu3NDk05+yaEC6cuIU8jL5W0txFVAUsALIQOn1LztzAoer8eTHGlEqyyAyvaxVWv0UxwvMYUZXg
ZtMjlXTBuophEYd9b7WiHAo6iekg9yy+2eevvPwqR22xNM16G3SqfmXxWloir94cTZJe50OZmPqV
iZ7Ah4lQuMgrHHGFdM5L+00zfPu69Er64/qgIznlJRUcnr/PajkjxyR6oVkAn/8+lh4F38JRGdVD
q9p3n+IAcnixIdA7U8W2kxYoUsH+EjJo9aAiy+bD0UB4ZUMHiPIUxP6rybP/KEdde0zNguZZ3c/u
VSc8knZSnnT0zbaqakbXCBMoTzQpRUubUGszUJ16ogEnP/Gsju8b/iD0LFsPSsyhCofiCsJhtZW2
rPSW4MqmpR+X/VbxlW5Lk3UPEUEHR3UZy7OLjyu85ZBt3yEkyKz32rg6b+JCgheb0C8fZRmFLJyQ
Z2bY0ZtbeFSaTyWbvYBQ8sXPgkl4hWb8zPJAM48Qw6xru2YFZYihPKhtYB1zs7wXFb2bqbYiB75e
4u/rHhrP725x1aLfKLvj1Nk3t0lTh0d5yMc6OYBSkwOigYSdiSw/FZ0Oa3geMmCSwteJRPLJ1Ajb
iqHHh2nrtvGeJ058GhsHKOKQ3slRaScZ+YtIPI3ikzxkwOJvZ/qrWF78baOvm7V8CRMp6cN9Xk8/
Gr83HhO7dOVIENQfY2X+MCLndh41mQ53Ao3Ei2dPU9QNoVd0wEuama2Q/mZ51g4jmgXvNvowBWoV
+mfUpdXGsdxyYxSaT7rN6fL06nyumfQpZjHQYoec99qtpmk9Zl26012ffjxlguEAEmWhkOo8FVkZ
3QCGbB9zC8UxH7bZ17GPfsbsJ79bucbHeWzpABCYkD5iS9HUNfKTQRbQ3tHtskpx3+yw+QvekPuS
ewUQ2VLLHgu6xG5QxjD/EM0Dr/v7A9U1qKhi88hDlYcp05/KqxLbD/OhapzHsPXVK/nqhQBbXadD
nG5k+Bq9gOq6VAEOyVevnM2i5tesqqW/Zi/XylndGtedXpT3/3a9vJ28IERUHIXHWp+2eQXHM29R
a/vUEWB3lNyzGe71q3MQC7TIsDP1qLlmvzw8lohbXweePTyabNo7il0VRT+aZiQEHKN5MzqFyMgy
JFKoLtzAmHhIMrQDh1L6qq32c6sVz5YFl2Oq0mVntd4iaEN7Re9PtbSAcz92s3WSG8GpFTBRCp4f
4sGyVk2AUmDQxs6j0huniFapVWCFKDiPiAc2Rf7VUijNj1jm7mEg6NvQ062FB8T7KWvsJxnlfndF
jfqXq9P72tnV9cbnYigVCJG6szdd2pKhJdA7FRfdtvVC1nTdFEC9JAW7N9rBfdOz+WTzpXxTjeqn
E472V6PMOsTk/fmZrjVaIm27fxwdmjAyT+8e0jifbqqOIIWqtP3CrULzmOdKD+y7Dg9+XapLMPzt
zh5MZ6Urowfbxck2hlKMa7Df6tatqmI12TQDelGB/vxYOocytpSF7U7znU5ZMCnAoTvlcQE8P3Lb
L02NrAPI9eGJBxcglGzUXiIHUmRTDsqrM88v/Evq7ywAkDStnJ/WkN2aXRFuApI2q2rgn9ObeXqc
EG24z8sKGQ1D+6oFsFebQKs2SUMjpJbCzxR2sI7OEhQOcM/AUb+GgbUKUzf8MnTHkS/3evYm6B20
StMphVoFSa3kuwlSN6yS7udUAZLt7K58jPw0uEU219i2VR5ARIX7lMLLfk4G+2nw5u6nksS3HVLA
t2BK9dXEnua6MJLulKESdYu8Zb91qGblgRiUt10dlg9gQ3hchkb2ZlUzLM663SZFBCgiKd0tiX/n
fJBDm2wcaxArvJETwE8HGLzCR81iTqXT+dQTlxvtnG+T6MNtpDMs7+HaUYt0rSteg9ivWh98NdJh
sQCRCaha/ELBY84Lx8x/GuFXdFnn77ngLY11rt4DLMpXSgy4H7K4fqeELl+9yqnemqAGTcw1uev+
1elq8VhmZnLb8dFDvIfObOhGDiW84Ug4ulZ5LcbZhqfhQyRXH+JgiFWKtNfd/EDl5y/TxU5W8kGO
Bl+nKSKNmvM9/lebvIn8CWOfvmQGZQJ25CL7qxrBl66vmkObuXc6yopfpMm22k1DMhl5aUwuIHca
KCN1KSdjywVSE5MMkENPn4jH2UvTUQGUILIKMig7GKlgQrVK+wAOfwtejzCW1qerCi28RS+iWrRO
w+TUveZYocb8AAXtgxtiND/mzHsGdzqtSsJ0mTdQxatXbr0bLWrX5EEOs2Ti72dZ+Q3hI+PO12A3
xtGG1lzildKkDNaroXrtL9ts80WnDABNNXEBq4xy+4cFuv6pTtGlYcSlypPUKl9OTVM/FeBUAGXm
IgYgTP6TZMwtz9pyM8zu0ibudg8+1HicPW9J2+avkZi7jMSc9GzFa338zfOf10nPRtzz/Se8Xwc6
rl4ONer0PrgtHYjuQHrF26lNT82ka08HaZEHeLZIZMUpKILfJxo7ZRcgA8Wum6E1VOebMLHoZBAZ
Or7gxcGq/ZUcyYPZRNaSB0V9rVnhkFCB6ILI89xpGYLam6lbogew847OBJQzMmJoo7F3lCZ5pkSk
a7pgVnhj/D1BdKu+zbNgOsReszCzWReUJApHsqq8sRFko+wENXBQ6+qW9QOSEJn+VhPn/RJp7s+5
1cPHWoNgNeW+ttH8xDqYJkKzaEo067IYvAXRKLq3WuvklFn5AFp4mWRADu18iHdWR2xQDlGx1Xlq
IR9Yj3n5PM1CDwThvaLsDkqag9r1wLwRDbP5mg9WcQjqBUgySkYbRVmzlGgXPSTEYomS3DdLL8BA
JX27IDLtPnalfjJItn7PelIoY0FLCKVB9io1yKT/iwfRzeKm9TV9SSMP2POyJamhZ9mePTDqRqWa
PfEu+0GjiP9T1792bdfcAeFyzJXv1AFbpxKVNye17oa00DYxkZIFTRfWi1oqtyGQ2e+akv7y4LdX
N6LpbOHYpK+a0myu0VNgCS5Kfgmpd8AA2SvrJUUu1JxGijtszyVyftgFu2gakdcNgJw2ZFFapaEf
tAGtCM5c/yvQzANh5uStprf3qqcU9tktK7D6Q5p8mfpIu/H5x9ylkdfeojHR760wm5Cfp5QFJHW4
9UerWBVu4e4JN6a3cQ0SgL8YUAaDhPIUZGhtsQaf90Y10RuhF8Y6UJXpJRl5B5SjR8zcr/cj/QdX
0m76DUIa4YibeHCNiONc3NSksq5a8QQDK8XdWuuXW5LQ4p14f/FqT55N/guBKNRfA3AHi9R2wx0U
3/qQaol/HdCg96ZBHglU+3ukqsX13CYelVGevmnaGuS+rVfPSZEdMjtB7DdNf+bKUH9xKgSh/vtR
ZVifOgt4VHmaYeoa4TTVMml3+70SpB0TzUm7YnqkWsc71eaTa3Q8eMFlbCzUSm6SNKm+ZlEMR05B
zbkfKuN+1DXQGtiRglj00wB+D6kdoxyTtdyIyCHatB+HctYu2m0Vlfce6KmdrwEaD+uxPKV1gtQH
0Y6vBlTFSNbleu66tJzqr8YuvxlT6j4rtHheZ4OWrYUicts26lZRG5I3XTm9hk4OZtbTH2phDynG
vwlMA8WJXRX7xXFQ/4e281puXdfS9ROxijncKkuWbDlNT68b1ozMOYDk0/dHyMtye4XeXafPDYsA
BkBZlihwjD+QepdP9EUyzWZySDzK532ZF6DANZwivbT2Nian7dYq8DWsLCPeOmnPzhLiOLVKN0e5
TCbTHYFyYuv3R5wGAzZI6iBgodL2g9m7ZrA6qhIYAn4akCF2aTNFBrZePcwCYM9I7J0lklBiD2G5
p8e5S4E0cB+WTorEhCtWkCrVk+u0CByr88OQqpZIgETDzzaCuaoH1m/HrR5i31W+IihgLZO41s74
rzjc/zVyce/TIx/MmJzOO3eZbluB+buO+ofJwIygM32xc6Ihv2ugFeAfbedf6zpqN65jZ1ulbvKv
oWO/4iokzlE1RSjcFTeye/RyF5+ABomfeVI+8vRn6rV/NEO1fYmKnWn42VcPzfEbqsQ1jpg0B2V8
hH9zF8+CQHnt3zqxVT0Fok1vhGYgvDj3B3lwB6gO1cR2XCF+ri1U5NfNtmULzk7+CHj84+Hapzqt
WJtFbSxkyHVANkGKYhtCXWKVi2Y2hsjSe6/KvTXbDZUfyqjfRnFWHYNqLPYJ28JDBnLhxuALujPi
rkMjJNNwIOzhUsRTth6zeHhAZc1flm7eoASJjt2gad1XNcQEIYtH4xseHNSAy+JXXTabMfGxfpks
TDPAoi6wgVp0SYBsqFpQhPGd9kcXRI9GP+WYWQOm2MuKGX7Wh9LvknuUKo3nwo0OPve3ezlGRecy
Zsyk+PcxWZP76zwvqUMUTHP9wh7wTDxo/MILdxKBCTfWOBRlCDlrphq0gaNsTJGWQF35RHaPnhrs
2cYHv2Eq7kO/iF7JhWjcKIbkNvVS46AibbPJYt15dGuq2BHSLL8wU+Hb7/ystUpdIIqrPLjaVGxb
NgOHIUAuKajYb1Z6Or4WVXATeWl7atTE2Dpk8hYkPoPfQE6z3DR+K2X7WlBcfnEQpl9VbjfdGQ6G
gJOhl3vDR+4/wTnlBqWUaJOGjXZj1Fp0UhGhWwP6Sl4MkX5BB6D7Bcpl0yVm+G1M0O0o7TE8Q4zg
ToNX3S6oe+PemVXzq1G3vjviD7bM0A3wAhKnSNIU7AHZ47k+KWa+ghwAEfR2ZmrjgL5BMS3U0bLP
vWhf69IbvvYupuBOjhe6OeOyWs1cqZ3iPY2pqI7wmqIl4pvR166Igavx8djJpjfVJ2wkxEONXd69
KJJHLKsivlNGustatD1lFMk7Mp9K+CO3RHdLPYG3ooSMdAVJTbNwJJoy5PLfwVbo4q0UJKfuZJeT
O9GuTsMttQLjBhteCBeB423NsuHOoKbKqtG67imxB3uh1r34ow3K+5hPR7AoMe5MktlGMS5vRqMP
vreTBrE/iMxndbq9bAyU5Ac36i9+axoveEhNuw6XXixTaHoeaseKwjftMsqfJfLAvv33Hz/7L799
tmGQINZB8OO18heGtyYmKNJ2pTwJL9fANhnGcqym/k4VWXJoRO1voEsWT1hoUTrTM+dnCS4waPkS
X2NHeI37MbllW0B4VOZPZRWmaAcb9jU8w4/osnQKwfVwiZ2XtmY2SeO3+vJC1M6nDkh9mt60ZHx/
1a2GI2yR/NE2vbmM2jg/m0mt7wqeO3ZBocXnANbo0laK4I8MRnbAplxO6pF7JgsKTgP9w4U+3wlK
K4uenFm+dK7OhwhePSX4mklmghx7b43J9HlsngfKxVn9+z8AyNynxBvEH9NAw0AFTqcirfIJRkf6
xjeBEzpPBqXdVdKNSfmSYpgFxCzZAhRrkJ0WcDPlaY3Y+E07Hy4juTlicSnbCLfP3q/uMsgskKT2
dJI4FwmHkWefMDGfmkJYI+oRrW3uIEuhDdRhbDZQT3vEXIVNp9t3N5pSOcc2waCiQVrjGamSYDE/
Bf3KyiNiDNZPOSlTIiY5cYc+Ms/8chKmxHwtQ9d4xg2NrX56p+tl+LMTaIzrDd+SKsBYeQQMA7vv
m4NpyVdPaxHyhPnxoI4JtNgkstH2N5Ud/EN1n6hJeMLPHOnLSSgHLzS/hMiGr1NANkdSdN4N+NB4
o2STeEL/Gr4RNP1fs7p0a/IBAY8H3qOPn0Xi4Urg1W+TSIRHl0k8tlbvk0aJFKiR6qpTPbpMiucr
zY9Nlyv5uiKeVN+mRAIAaNubXrbOAXZGX6Y2+KZZrnYURhIfcBPFO3DOMiIbXK6bYQh2MgdZGeih
W9XoXXKQyEst5ufN5zK1MPIBv6komv217H83M8697dphU5NP2blW7MzdKNQWZ4xIv2ZO5iOPBle3
afQXZAz9W9klD7LpZemGxHt8/NRvNrq+7DJRr3MEYDtjvAlnAUQqIJCJ57PrQfYlQV/ukvzIHcrt
eW5TH/NkBhynvnXU5uKtY4On1d3cPkpVaDk6dqp1rL1HTIOavZ4lxksyeRuKdPajOjjhfR2Kx3Qm
gRVm4+20LLFXyqQba6VDD6go63wnyL+v5LdWc8d8541ud2nK0cwu9742bq2y/W3Nj2YDQP0NaRyb
LppKrJ0q8J8PfvHTGB3l2Hijc5Ib3FDbRI5anS57Xt2124nsvI65j96ynUlQdxNqjHpaE4KuZkvG
Uya+yE0YHvGtyR6tKf7YP/HUN+RW9jjHW13mvZr6MR1B+Gc40D8nXbg25SuKsnLP1t9dCaNXd/Zk
8Q/IsO/N2tY9tUlYPCs43MnnTHw2y31GfngpEr17xBEH90bXiDeyUOgnuDFliekdE96ylzw+l6qG
f1HSPl327WC9jNVkKCrWK7VzyPxOObl9y+Nl3FZfrTY5B3Ous4/Lg53l1it2jJjGsi+7q/zI33tK
02wjzJ4f0nx2JgKr8rPVN2bS/M7hOrzmxQPJ4AIS4Z8nivK55+NQDnoBA7kPMXnVOq8q5D5ZcgD7
MteIEJ2XNQKsEquNHmnBRo720CSrYvzuOot85Fnd5985m3S3t2nkoG1vFdj6OA1OIVm9btJW+5EV
+E1h6jfdp2ySAALa7iaNhPectf2TjKiziAfWKH1uy7Tadm4e7bW0qx66OfkmIxyEJ0qrH08l97RV
O+uN1PNBqJBpcFjUVq4WjjzXI0R/JxxkzNPOiZ+zIbo19LQ6yx+fghYTyrP8GM9j11ZrBB9a7/N8
nw/iv//4eKrz19//GW5D5UejUPdXLSTDUrCmVYfxafIOtaKJbh9lYJI8z+yxIYjtG0mMkGdB5/MA
ZMJxWsUNAvyi7f1NlyP7AzkFHj65iZvKHFyq5+pT4iSYVnCr2o5miwWgn5MVnqHFEmQczxo3bYE+
UQVhLULU6MbmzvrFMb0vuZvod7KlBpj35PFTEpG1QSraP3DfrrFDcqxXGNc/HYBy96XXKLfJhM9P
BsPsdsQxkhzEcB+2fQP5r/tpoVT7WpNZA7vQjy8xJpPLqE7PyRiI2yKGhR65bnFbe46/izHo2Nc8
nWY8Q67HruofB12djvgK/qFNev84VjnO6W0fbGyPqkLJb91Pz8aVlvdul2ixsqv89jtq2cZDZmYl
70dgrITm1d80vu25XjoveIz4W+jA+dauyu4+tMtTCpT3Nc2MlawrqS0MulEU4dmJq3uhhPF+GCL7
xs/hosgDP58gFIsKubWZJzTzqvrfAucuJJ7g/Xhf0Q5HaNNQ6xvXGds7SmL8lHbRuDasodrUiW+i
zd8FS+FX7sbFx8hZwNpGtQmx9gfXV+8MYHDfNAAzi6Is8oXvlCUPPGicq+5LaOX9dxerkUUl6mYd
T128tWu8irkDiBfPtqNFbYb9jwA6fB1UIlx0xhN2Yd5vq1fueSjetVTnV6MDY2FM9GXbau1CZKGL
P0Tr3RRDM+xsVzn4U5GvtREWe9r0CxV09cuUd8OmBxe3KfyOJ3BMhPQS/F4D6PB7l4izS7H1FyUn
cjaOtwz80N0gF9QeUmAxku1HwJ+0wBxHN2gL6XEIwvheHqpK1TDtBcI3dyWKgj0qdlvr0iq0k3BG
+Aei/Dq45bmy8/IJ4O2TVnvpHSJK6jMeel+KQHOw8iyb02jVZ4gAQPqzOOYR7lesdvkRO4wHD173
PnCy2XM0KsyjQgLaW0+hnb0Km6xx2eEfK5vKaN+5JY+Htt6L285uh0Wg5PmrqcTRqla78Eb3uhMw
TRf8c/amLBZ6nOEq8DMpcXLMRvHWL+k1mCWg2SRDZBu1sT8Up8hXvT8+UxnJ76o0fmZ30tyOQ8w3
aRLaAR/H/ouKOjiOxWm2JUnyk99dcZ+5vXHC3XlnpWYYLRHUIqFnAkGfB9XRF/f9gCdMOSXfqTES
IVBI2HsRumSXdoQiLo6xGBP4Q96vSzLLX9jGdGug9/yszU3bsL2l6mndPkefeRN55bgUbaMg/2Ib
+c3l1DE7HpPYceExOPcmAT9Qrq4sQ3FbitA75M14rsbYunMzPFtFuzY942chNHZ4cftdmFZ/ntqs
xIbFrTd19DrVAH1jnnTGLm5+C/NRuI54bpLQO1Y+9lkOhhSrIekgkcTc0pHw83eqiLJFydf5nOEP
f87nM8fUzhk3/RvZJQf7osm2QuC1K5uAm7JbRau/40V4UzSO9VQnar8XDWYisulEwUTmLfkWK7n9
hLaweMi6YpnOrbKAsYmpcrce1EE5TvMBNNnbWZoY/bbH7vzadQ27xnowiiltcPX3mY7d3IDi/V35
pXsYqibeu53vQQkdsh1GfMFJRFGzDWsjuaWUOG6M0qjuJrd21l6GtIcQwdnjl3mHfUl2gx5xe8A7
zdt1UeEeDZRSN/qoTndDhZ0L7l7qQzclSE+bQn0q0/u6tkAduFN2j651vOvNut7HgdfejVEXkfdK
61fdz09qxTc9ScEWaHnzR1x3xhKkXnY2KLvuAFKpu77skmWF6/haI4u612xWE5Yy/2QILBYdQ/tm
82Chq7X9yy2zR409xLIhK3gWhrJGXKT8bUIqC7kXvgY9r1CESXG28qjb1WN76/JV2ia6K7aDBVZG
dVxyC3aov6hW8123s/h3bp9AaSKwwJf5bFN7fnVCo1xWvdY8IPfSbaq0LY7uUOPAQE3QD5TmDMOo
W+YNlYCqwCgMU45fashjlpezJ7FdM99AL8TAZTKskw6OBPczoWEJNp7IgbgUKj2NW/YGU9HqWxRa
01q4anUgTek85I34BbeCGyVVe56IG/s+a7r4xogClPyyfrzNvPnxxbK+x1oZQMtox50Wtt3WDtgi
IVl034HS/eEBk1toeTY+jJkpQJjXKv6ZffdCeoICCRHRvHF2qyK710VTgANodqoTpHtn8uy9NsXF
kf9lsh3V1r7zzMrDk2CWqxpibzfq0XjEGiRZDJHnP1n4Lp2dejgkMFOFIRbYq1KiGNr0FCHAt6WC
3K4luCvgvVzZIqr2EvrVIWwOUsRtEbUC+tV07qJD0/RJVfv8QfULUqatdWPVfbo0zF7su04L1pM7
G++kzi+qLsO58qB2YODyE+dd0BuJtyh7pVxGOnnY0VPtfR/143bok/whmF2e1aJrfuAFjZhnp/1S
KFlUauQ8V6o5rTUtecXnp1wVOa6m2XyAYC8WeswH1bcVXVmQCNJWU+2U69CvvbMM9Dzb3Loxnr/X
PpTd4LdY3FjmVWRYag322b2sfVkstbVtAKoBZ6aXUQnCtVuU+UkJSADCGWT/3Bvp0Yu9P5zE8E6R
wfN12DxOBu7j+qQjWOvBcq/9g+O52uyhiXUc+tpATxDF99JG3+d9Ot6V8yHa5WOWb3g4jnYlTwor
0+70F+ROvxn1MPymPjeBVGajwtN2rcymzS0W2YLcN7fLNJgOSsqN2lSs+4H7yE4dFSzHKlt7tuPA
2fkJxlR85Pm+aulXMDPpanIx6jXUcjxOPuiRzLCcTWwbA3pASbFx1dE5FlXX9SgpdY9W4WQ72Xc9
aI37Z0jj6uTVHOBf7EZQJGyaF7cRzSJ3zOhLj6j7qs8s45x4IY+oYCHAc29jY4IiACEBfA9CkEKv
xGKK2pOoDR4ByVA9ZtSZFpCyh73s0zJcpvtpdrtS3HNsRM4valG4ICxbP3AfMCAmxa6r31RFGQ8g
T6eDqcA0WfhoJ0fjnJqoFMFGMPmqNFH6KtQQwDpwoBm47JIADw+g0ntkzgx7mQxuvbbB0FshRkVp
kEXYWQ35PpowKXZLVVlVzqRT2vP8h9ERD4EdnOBGByHiQAoJlqTb+lpd3JNPg5KsVDk8thbauM2u
CUpt/WwXY3wayGuQCmnr56Qs3FsvMZ/4/NhPuIaqMx38T4a4M6vFXKlgFU9xq6qnACzZ4HIgxtvv
ti1/yIYdhuq6cESycpx6OidIY+EU32J0ExrT+dKH2sdWT12wF3OIHOBpAY0U7DfnHszEcEGxcjbA
s4Da4DkVPmjp21lqlMka2UgLmS/RtNRhibmccific5Wq/QbJfHQRLSQnFRVqd6Z5/kke+Bh4+w6m
Fa5S08mqbX4Asvi+rXBsUQtui+xgnXttGhBH4Z3ZW7Xl3Mu+1i0OeoJ/O2ZyOgJTMLu61KYKP6AG
p+ZoqlTjLVUn46yOo7U0/DC4D3nV29EZ053Co2WlBxNstHFOIdyBYF31lmryMw1y0yt1uDix+dpD
6juF/c/RKCi0dmO58VwSt2WUOIfGb9iLzWdagnzOpVO25aF1bqnyjpu+i1pc4HD+nUqYkEJJX/0k
TP7ATGBWRFHaL9zvtWUb+8EjWJRobca1f2erfCii5BsPVxTguxrwfmfx0zI35UF4OqhayyM7AK+N
IX1w7AO+cIpI9bPRPEQmxlJI1CC94vMGI4mAcrLq1enet3UBfwPj3GU5kQ8wEytdRZNi3MtDha/p
it1Wt9EC9a2vbruOgo1e7Ye0Ni9xQtNuKejZx6SwvE2J9vCqczTz0GJPvvDQsH7SQrt5EI1YqIjg
PplOv/YSVbmfN+p+12gvBojVIwkC/9K0yixbxqOIN5lexjj79DhglMj/b5FgSqnFFj9cPy5wDhDi
wHcNb/nWHO4tlDSWo5dOW8vz3ZukVr6EcZE8CBiSZlc3T8E41k8FaKTSaLXbMlDqJ+zN8ANHo5o7
LE1cWPyt1pOa8Vv/1ioAVUHd8m/z2P6pTVP8EmRxvY/UkIqQFyQvNmyZtSmaaCdHYUSg3RmaJegV
RrGZQOU2UR5V11Qf+P0AxkL34PTwFsPCxpsqbG8cZQIw2FvGzjKadIWKiA1jKmkQbAI9Bg/cfs5I
JeBf4aor8vqMjqq2LQt+3pXEsUixhOh3AhNdy7m61wfbUiu79WVuB+iMX3vyfHMwO7xmU0wg4+Vo
0pP7M8epujSBafGDNQ7qRgbnAqtKczCRM5yvqwZJvq47EmOXucPgrxwK2lsZbPStvqpD17+MpjbW
49R0q91lbiQovPWUhOSfkEyhsqTCmmwx49lZjtff9Ujfb7JoKo9ucgP6JHpSGjzPVfGk4OP0lNXD
F1hU3qkw82FX9ZA3FWMQd12LBF3Ue3CHlMi+9LXat2pCT+3S1SNWcGtSbPbVEp3bmCdmgObhwRWu
uJNrYIudonmSR1s3x3XNyQVbPFzUgU+nN0EA8RvW24+c5NS3sgz1BSgP6y7zrXgXDe6hbafsjOfj
c6cmwQt8ZP2ArwWK194QvNRJ227ItY8bOQp4oFlSI/QOcrQw60dsaPtzELnGl+5bU2XBTg8LdVUK
C3fCzK5XDbzVbRNT5MTTAhkkr8QdZB1bzp+n6XxqalmlLz8EfDg1M63cJCPpg8B68CFhfsEEmMq6
CYx38IIvBp+2ex9vd9lSLGHexcH4IFvxlCOBmosfslXzR0PfjirKrVX4ZarRDnIxIV/IVeN2MjY+
yJRVbCvG3eirbwdT2TsYpN5du9nwl4fUD55l0LU/NTsNF0EqxZ8GiiBWF5UPW+AaLEPIR/Csg46Z
eL+cjyfxwqo17Rk+/CYS7fjqTjY24S2g5lHL1ZOqk+4CO71y0XqB/16Hy2g2O5EHfJXezlLDcvl6
48o8OfifyFHt/SwtMm899BBKPg3IYDkqOiX4MArZB/sVWzRkJci9XlZtGneRNhPAvQ5SMQmWccJ5
voneDjFbhUM6H+TZdeAadx34FPcfhFyXnwDEJwu5/nWebF5jrlf6D0I+LXWd+4+v8h+vdn0F15BP
yzcYTL69/H+80nWZa8inZa4h/7v34x+X+fcryWny/dAw6N10YfQgu64v49r8x0v8Y8h14NNb/r9f
6vpnfFrq717pp5C/u9qnvv/DV/qPS/37K0XeoWZ3aBRLVEDY2kXz11Ae/qX9YYhSFLPy1H2bdWl3
ZlJcVrm0LxM+TPvbK8hOudTHWf/8iq5Xvcao1J3xg/70ev5vrs/DDI/ewozZnV+veFn78/vwsff/
9e++XPEv70kLB8KqBD6q73/t9VV96rs2P7/Qf5wiBz689OsSciSdL/qpTw78B33/Qcj/fikw9d1q
xOFnYcZjc9sNobOuQcQvZTPsZ8kAM29A7jAKRstaqpXrrxS3wY4+bTD1a2qPHeU8LAMHTG+Rxpv6
IyT1+qAXeDat5HDQr00z9U5gfmHQya5+8tKbymMXWOqlvtVHw8GZGltWeH8Y7JJRl3ZtFzM36esm
Ld3g7CHpKU+tYUqU5dXoTXfeJl67rlZwvm/EqBw36Tc/apS9ieTzMs+yZEtNinyUmhUPoDJ3ZpW3
t4gt5Q8K2Zej5bVnOSajKr65G8+ucb2eI2SYnmAlFpJsOcgQ3VfZIuVsTVlVBmBvD4bLjAELzheR
A//h1XW3PzuW7pNE/ZsrYzF8RI3je5AbZOByV5wmkFjjwkb74yTbmE2GyyH13oavA+Z7iG1iKo70
ByGFeJsm58qDjPPeV7GqJNwUJuRdrYTRYtQxVQB5Kg9kCREpvbY/BCWuewJ9OW4/zAF5+mf4h17E
FVN3ORiqQKYPDX9c3uzbXoucW3mW4l3R93l3+tTPhihasT/lM/RpwtCGxz4JUGv4cw0ZIQ8lj7eo
QNn99tonz0KsuXfQIH996peLlI17U5eTfZCDsstJxSZTR7GvwNuDmaROiJGTxVvkLHO79i79clD2
y7PrAXidfSObkxTAk6cuxRS/jt/mymmNGfmryKhbPM+yYQMEoF9G8aR7C/T1mvOi0kiSYGqk8KkF
Qk3azh42sVe0ZxGo7bnWSufg9O6T7Lr2I7/1ZGWYQF/7M+DIG9sM+uU4z5QDl2vIla6d8jquE4yX
68gBtZy+ZkXdbCVNV56hA3X/xtf9RN1FhM8rF5exy7nk7Er2LrKwoB3alYcuZ0gN96C2hpGia15l
zUGpFJtzX1Hr/3beakatLmW439b9cNNqur0Imj5bNbHxxp1OlM5zyW7Ajr4ejLJBrJNsvuz6EPKZ
eS3Hg9iFjv0h1FB8IadLIjbyBYsInX+M08hZmwZE6SZ17ZtwBkXgEKn+kRWoA81OGteI0NY0RIPx
dNb3n0A/SQb4fCM7ndktFP6rRQJkVbxjg9A0usntgMrRnAHkm/IQUUVFuBJZPHlAkD3DV67tL6J5
pdSTnuNaqmGXOKAWYo3qSYN0XNnczwoFm6it41WI1DtW6E6SAwfJ4pXwvfq+FGN9L/u0ua+D1I3l
EDnajWzL4U/rDGp813R+sO/tRhx71eqPnqBCvJDtGBX6G1e/LbpiyFeXAZJP4AEGp/seYm5D4V7v
0V8OytV1hS6P39b61BfO6/n67aduW42UraIP9927S+iH35U3F9Han5bkELQPvzCXnx1KgDeXGNn+
MPPyIyP8SF0GgJ6WMPzQx1WomGZp9CLghW3z2WxOHtL3s1Gayl3bcrgXyWXGp37Z5Am634L8/9qI
zp0WJD5hTXmQmDMzUk7XQ+43b00zaBcdMJGjHJT9l7k9bJxlMNXT+jqNrLq/6stKW17Ubk0Ih9Cg
BGKAphFFgIC1aq04zasxdllwaHNHHPM458E0aqp9PKXVPjFSV30QFrkDdXDzpYyp58BEUhVGD2R0
R9WNPOSt7HJDvViyGRXIgzSami093UaveHCmHT9z2h1kVv1OnmX4gOpT1J2u/TrWbcdMt9AuItRT
AdUutKG0tg4vG4ofndcDaT3+ElDfq0jx5srAPByZHlKV71eTfc18yaFQKMlwtesLCOu8OfaNebna
h/48rUDH4IsnJn0/pVG1JU+tPnpdhlCl4ts/dew8wi4T3902F8saUv/Zf4+NDGf6FCucrzWXSSv0
lAONEkDXII6Weg3ppDzYGeg1ictwZUdkJEE6vPUVEKuKocJhZ55xmSzXEeGc1KtCd9HMIzU6Zrja
zyvaQ7iTIZ+nzGtDrY1QfWeGHC2sapXqjjPYd2DW87XbIDTMv87+aYfwRLSk+hbaMboeVpPeVXWC
9y9mhhsLnsuTjJVyLf89Vu0nizIN0AdFr5WFo/GTJDkDDa4HkGESmjOMWDXQVZOjkm0gRx0XoIMc
lXOLjjqk6hmmVy991lma1MkX9exyQL6eDHwFfuralKPV7EQlR7MCV5naBNDUaKj8et3C9NPmDqES
GDzz2XXg2hfOoyA4tK0dw1aQcfIgUGO+DMDd+DlR4ZuEoIh6nSAv8WkleYkRtRMUoVlYBl+vnc4v
CvRVc6qANRmOWa7tETheZA/xKzwo7GDU14A3gGJhhNSw6LTXytIAWZXj41gI+HlKklIJD7RXJ1cd
ip+qfwrSScUAkQ/sPF2umrd5vR/I9/5nq/qDjjaGouDvw+ZxbwnX2mp+DzMbfNYC/bD+GOlR8BKW
0z6oyPa3bjw9FVWxHGZhNPhzxa3eYRsVzFGQFtk723jMyFEv0Sv+FJaUo3JJWHniKEcjU/2wZD7m
FIpZw22Ln5QUUioMXgGC3ukeVATH950b2hvMruwvyhTdyt/ha0QK8HNfRo61CRsL0WUTdSqxqCer
2sp98hRHxo3p5MtPe2VIlezAJ1U1bqz4bfStT45ETf1hZBz4+VlctuoUfHZG0Twms32jkaao6JjN
oVWFIm7fmxRFg5M8TLmzhxxdnmwFPzsWKnaN5kYP8uAB8CgTsHiyhbaFfqrM9sboTQxgsjEbtlkn
em6yTJj4/j84WdouZ/+tbYEUHSYxrXoo2845yZBR98Wt7U7b6wTdnpIdd1BY9XKCrxbWskU+/RJz
ue6U3JVFEV4WMZB3vAtHCp/yVTjA8LFt962FjJUHUNPpCmyT2Jjz8pPilssBV4RHJV2pMdquRdeI
xzGo9WUkML6VfQOI2yOoqJ/erPcqu6rCRCooU0/O3CVAp2+S2mYXOTdLHvoeDOurHJPhZgyP1Mug
7LSqbx7GzH9FO0TceEEgbkZ/AIUuT+WB27ui4GvxHvA5qnofkTGy6RdtUC1kG6mzaK1bU39Z8xqT
FfHoL6+z5bpWPb69jssSsl1mzpMq6mD7KcRuVH5RA+85tGqcVDrPPLi9EoEdnFRO5eHaluMyUg47
SGW9Rcq2fY28DMlQChLjUgvQGZFBcg15dr0k3gSKsfzbq8lInlFDVAdBJqp6M9w5CAyu4kFL1rLZ
eyF9vTHc9e7kLAQaFJtPA75If4bUW/af+4vhEJaZdlPndWpjp8Iig/uoj6W4DfSgBZyUORuPJ8t7
RO3rhV9PYi+b8pB07oNq9vFRtqo41u47a1jlGAjdFXPLM4PgHmLmdUqFCsep66ydPzZTtPS6FpUB
L/umQf+Olmi8THxFdMT+5PT5woMZik0TZeCUqnoJvEfc144aPkIEAFfpP8qDEdstCCLLP6Rzn9sA
VJ0mBXOXuUm1vrvLA/1Qmd7bBL0HwmBhJCi7oKJla2fqkY2d48He5se+cH5f46EGAu+ycbebA6q+
GpdBH4472ZzasgOMZkdL2VTc1HjIyy9Zkr5dDVWkivSl7eyNtE1A3RQGSRt39i1DSzTmL4uDFRLr
OJbNfVFhASK+ts29AVEOrX4C/DlARsmmPBiRHYOjKYLVp4FrE+8WcxNaNhjBL4bm4pMzGgFWKS7F
pgEdewvg46oVzbShCo90vRuF92rkLuKxzP4yKueaWPLI2NRwg0c5H3L/5/kyIkSc9hJxvcL79eXg
dQ1AwWj5AkL3kPrfWCEaXkmNhd7ChrxzcpV2DTMjQEjAEj/qNg4O8YyxXsjozo6c5Rgaw1keWlRT
T6XfIGvfjufchuSRxX62la8JiWksGaz6eGm5lNEaxRoWiXw73kflq8v+ZjQlJfZhbjfPFfNbl6uJ
taNWHcBwSqHeJGV9AC6IthQA2IchXKbRXPCfewo19thA5r/l0CWo9rt1WrnR+jonEEW6GPvgbR05
gJjx/8d1rtce/ufX0/WTujQsFMqq1DKORaNv+1i39q1vsN9K+944jhXLsPVKjWNqG/FhgAKMLaRx
lF1Cjl5iZHgFKWettR5cknmKjJRry6Yy4B6xqgIEn9qkGteyUw5frijDB0hIa8hX9SJyo+TtLl2O
4HwWpWmMOzwx1rjfReaSpIZ5iKrMArrNPb8N+MnDYoK2J+/vcpxczuiuy6ptd2/7Gn+I9mT5lFu+
IMGd26XuZihaA63jP/vUeQD/O5g5tX7pz1HewSx5DsGW/GuvW+VezpddcoLGx2fFJwVZlHm+HBB9
5h5tfVQ2cTbA5xDlEaxEdZw0qzz+XVMOyJARVWu7nqDW/s+xcqU0Cr45Nopotf1YKoaylGcmoJXL
WT73lamC+d/76L/H4QergAommemm60/aWLKpA+NV8gjA7LyPk13yUId98MGGOwVakPoGsm1ZcNKc
oHyBa7ww/4u1N2tuW2eiRX8RqwhwfpVIzbIsO7ETv7Aybc4jOIG//iw0vS3Hyf7uPVXnhUV0N0DF
kUiie/VaZgGM82QaADCnj4Yyh0WfHST20msaWg1a78GRpAHAPFfPnCEJjywQCEdVMN7olzVmvNPc
p078GKFZ6RmHDD9bE+8xULiwC+i9bavaeRChDTXJ2xDNIfshAqHJVhPe4o1AVnZNbdM6gSJ8up9B
k2JJoz+CBE3ehyYOItHAgt0k3HeGGjevKbWz0+y+TqBZdHCNfJlKI5o/WVkaOIDS+LXb5Mh19nJb
scS41mi0CvoaeTLTsiCpp2yhZnbrurLFEkIOiQVWYGYrDzWXv/rIYgekho0rSE0PehrrZ9Z3brKu
niV6xa6dcsm+087Mnnad4XgJhLQLecg0/s8SaaJZC+h0s1rTNW8fJo/A9Z0CFlMDw34ke9553bqB
xMd2Wer2YchNHzB18uWD3JarnpmXOfsy5REIE7CxM9R+0k20YQeoP/q2NGzpVzcjkzNwt7RfpHBg
vhEJ0vol5rbEzXGz3ZaB2k+6mvE7hdb99IQU2jMaKrVPXSWtbdWb9a4r2vwTmPy+cwAff/weMCUQ
vGgjpGWICkjq6JMxQORFZIB6bBu+3RTvh6YaUjB5Kfg2JO+HuZUNeHoHjPV67C3jXGTAA02h+wX4
VhYeIga6dDTxgOWrrTWJNE1qnpHbNc4ULabOz1pjPFbdP3llmYcYFE9HdJLiv6rRoFOJztCqBYkY
rNAxn45ICZFXqhA6o0Mr0CS1eD6O7aQzDvbwA5JmNvqiVRwtR2MkkXq0QjeHVEaga4+yoUAbNA7G
zGJtNzVI2M94jqwHqyndf/LcLI5AA9dIfSZFcRRARK0zJ2RrmiTc3AuSvk/wblU6mnmGVjO61keJ
DkClkK6GYI2SFy8Oe4iQe69eSx/a6wxpgDMa8J6x66y+9EU6r1iVhM99DzgSGyr5HDaJtfI6UT6H
DmQHqyryoKIgtJVmoWe3N9DRhLKBd2BQp136tM00DZchI6oHsNW8G9681Ff3/3dunkfJ2hmxJe9U
96fRAx5jtAnDu4LnnG3FdoLyGVDsEjXD4xg1AdkmQC5nf3GrKcVQsaBVK5ho6Ao8xtvAbbV6B/oU
N8jQtvuVZ+mTQIvBVR8afhmLJl+RvSwG0y90wMg9BepF+zNezdiXcG66A/4AAkolRfYV3W1iJSIv
vAMWcH6ote5K9ogXzSYPTQuJMVwkEd2mNwEn6sCz+Zy8GHE6/RznCHIFuK1dh7qbd1A/aXa6WUQP
2A4CQ2+X9s/khXfgP6FI0JvJq52CFub1zRp8k+h8gqajDwqLHD1Qb/LzZESrQR5I6eRnoPGcS9lo
2lqLLDzN3s6iEqlSsiVvZzfvcpZO1bkvQY6VRPY1xtvrHt9F444OaGI376w0hGojlANXHxw0lGl4
revC3VPsLQI878iEWcCcDnn0AHK/8pG1eRqEOmD/lUDjWKrV9doanPxHN6Xr2ZTTSwR1sWBus/cR
QpVI/mcE8UTlabIukhhqopGGho8SVJtbsNsU+BVpenwJ1YZDxJ7jWzo4wRYR5Zg2J47ahpA/jNDf
oCXW0QNnaO97ykFeL3fxo8nbs9TqFk0hak/zbppaGzXg6Sjac6ekdvmAhK/RePWDBDBxP7oa30xz
rT0hg7VEGGj6WRUSxEN2ipaoEvVhpvjWoQL+DaVndgSzbvcAHkV5B+7znVHiY6/1SlYbS/LRp1g6
GHr+DRR27Eijpk9m9FQOO/C5i3tsLtfD3KIsGULMjYRyO4E8XGUgOzKLTn52eOlTCzToUbEdhpyK
T13OLnfYyrVt/YwGxXUes0F7TEIpA7DuVzY6ZUCLS4fY1vWDZqkDsOYF7iI4BbbW5Ggp6L8XuDei
UqA8FK562v/rtIwgAtmiHRZ9r42crom6X4Psy0INJ7ewrUfjQvlrDrtyc5P0nIG7hbpfA61A6ezI
/lH1k0LK1JiOuYzN1QwWDp8CyXFbis6iTGzTt6U+hGXuRfNYIZItKFd46neF5XedXd5bdY6Nppml
25Z3uS94gp2mnqNxvtehM2q238e68DZ80GdIEUCfmrSrydZ5w7yetElcyfGfNl3NRYcfWlNvMTQl
b8W47uXEfCo83giil7LluzpmDPWiTTiOn6lqubgX7ug/z5fypmlAkm7hnO6r3t4MVf/ZTXyQX64s
PuXnUQ5DHGQaWj2d8o9hprqMyxEZunzotjR6C+1UL3KrDm92WpFGZKeIt3iym0og6S2eLkmh3ovd
gICpVqzVdKjq0A7E0M6rm43OFH/mmVceaGwpxnLBS4h+/dd5nTuiKYgix6yBlNaYOUHVZO9jbit2
IF7bohr1E8oH9qFprLvl70FDsF6hLRp/gNu/CFW2JYxMbumgCvA2dRmS54MNGd9vYdQ2K8ZHPRAd
7mzELlAL4ycA9cMlArQYGFa2Ig4CETXFyTTBE0pRNMmJBrAvKCrzPyd1Iju/lkpYwqD0bZZod6sz
CQ0pyDOvstqezjSOII+zGSRKiWTTVMz7QHRdB7hbOctsciMnzFBZRP4N2GsDxEPpLxOVt71WSuOe
DnM3OL4ziii42Vq016GEqEerotRNbIsh1T4q4TA6IFsNvtUWOe9yCsHgqITDYjszIEb9QgHvzP3A
NqCzLdZku62BnBxwT8JxljXIYZfMO/MIr5rqUv3b9YACyjfzbI4fHXjn+IHS67C/Ld54+BnUZo8v
n8d3YFACJYwSbQWpYXs1eIU+a8e8iBIq9BCHbK8qgEwUQIfUeW+iUDURYGVrmfj7Wrflf19LVt0X
L0nZweXxyrEt8UCHlFVQvGdh/6pr01UgReKzZ+57Pe8ehqHw7ociVjkqaMmMEfRVQx3RyxiJK9Ti
S/Ya7aAd577CVuZj9O16NENX65NNmpN3P2F9GvU1e06K+HnKEuc6jXjdazIj3tOQWne82TmiC02c
qYenSL3omrIjDSgoBjM9ehnNT4nq+yE7osNtNgA11VpoBlv3kM7zmcAvh2ZQDDqQXy91W0pdykES
F7Lb+DCsq+Jr2KLPT62ho/PqNOIyhacqW3pYbiI9BsgCOP37uBju2jmXRzLRoQar0xai2BxkjghD
5hFc8inidAvggUxzmkMzmakDJWHIbu9oK5HRI45O6QAOx9DvGGMr2qaQjbYldHaz3WZ8sNECJqp+
K92t+iBGAyggQ+ALe0cahmZRZ9/q+XGhE0O76ythWCXbwLI4KDIHiAtuNPRPblpVIJ2zutigzSDb
NKqaevPKiP+YGBA0KOkla/QpOcEHmDwNyVuj5Lh4bzB5gtOjShsvcz84lqWUN5vxTYa2IbJb6CKC
ptHTXIOpK2Rg9HcHZj2FPX+BIFN5IWff8RVI8vinpmi9B8njLZnjAkJ8xog+3Ikn9tNU6WJf6nXm
k9eKhBZEXoo6mrpACO3j5QLLkpPz4QIoJr67QOIKdwMqU6Be0ebSnaw4W2OItAsNCwuAPsn4Os+G
Awg83VMfysQXVpJ8b9DIMXPwn0IIztyMvLJBalFlnyetvVIAAJQOyC4i43KbCXnA+HvDsAn2QvNL
PhfWBuIu+FpZYK3PpwL8MAqzMiiwy+1AthLCK6C3Lbc3u5e046YBUBJ5LoiDfZhKQ43AlGou+nSh
F/W2sHxIE3yZrD5q61Wv9CnoYFc9ElV02qaAYHXqcHOTTc5R7M8jEkHk+LjEsk7dolCMLLRv8NY+
3Q5jP4jDUAO69GaPgEY6GROI9vx/T9FyOMziXUzVJdM267zvQzRVd+BK5udW29AA1NCQebbxOr7Y
m2JLdrLQWafmjJngZ7zb3MwRBCXBaYci62+LvlvvZv9t0QiCWEMpEtdZc3ROqT0FbUCs0LW305S9
LFsUKpyow4f9BxqFv0D0C3ha5QS+jG+SdEK2+PdYR63WxMnLsgMi77KfGZrRB6DJPaZG0SClU7aP
IkcDn67NaEYpGgc8wo3zSdroTAdhzT+QsHM/M9w/kcNj4WlO2/bIDQAhoV9kPOJvPq5irdN/at2F
dL7UHKvhr3NCpoUnESWQ5s4qGbBRrmVRYVeMjPZLh/vzagCJy6UVA+g89Ai7r7iYX4QD7gfwRcp1
LsDl6Iyy8lFRSS+AHk9725XaljuiurrMa7DzQR+W4YFuWZGHyWS8nwbBv3yYxLpWA9uqWV27FrwH
ruTO3hw9WUB1Ai+Q6A9qnU1mlcZT1k53uXTzH5mRoZMSb28P4Nds0WOKiFjTjad2HO4of/a3iLc1
/jMCTWzuukQXsO/22WfwUhT3BHToAx3VrSdLihYNYPEnAlRUsW4fJnBsLTCHojYA9YQaxsaYwF7V
g293WxvlsK4qE2rbCgmRlsmyKM3vfFpUAi1JixKGAo2dzrJoz2QfpBAtAbQYrym6M95HelOeoG2A
HQjEyZYhidQTbyyDCbkTMKyo1x2yK1Ob6uWJlnhbh0wQ9Fw7qcbwZwZ9vw3QIxqvQPIRnWabZxeh
hPT6OC5/9DEQU53nvchZD/0cG60lwur0YRUDpOMBabexRYoGqrd8KugAxKWqcwYHZOQk5U9vRgs8
2JC51LB1odko2jQrDs4H9UCObL+aZqTXZFFcihpcoqRr3jfpBEDVn47W1rCXUI4IGbVlRjZ4+BYr
R5TW5okb4CE+T0hVFZXQxeNrfmc0nGIzoUBNend+OEj9W5c9Qym0+IFMn75OPDnfMeCbTmhgB0XY
a0A5JEGba8Dzaam7lV2/sfTOOdoytBwf6ZJsU4JIESgjaMyTO9G4c0zw7wH9EPQqc7Te7XOOJnb6
lwFmHRhA/z/3E5g+bnZw4wRmnsXPf4m3lZ0nXgVkowAXWQV6jzxr8StVOUka627UrlA2tiBoh9yF
V7NpZdpFB8nYxngWqLy0HZKQSA7cxW1fr4hlEzwroLTSwHdIQ9M2//ekhpkA55XyjCRVBfpbddDA
Uwl4IfQzuvlfm3KkkCmDIswI2JNuBxLsxjVzm1MqpLzG6lBOViDqCuzuakQHAP7NROClU1m8otcv
PWrFNAKlI/g4gOyDJHJ0vJnSqS2O46B/JRMd7N6r9q7Ou2WmSNp4X7bWL0j09Edwf0LGqJ+yAeKg
Vb8GEbqFGtNYI9+ujOShSDpbwmlsRsWvMtd14GWy6YQtEwuaeRhXhLVkI7pv8F4OD40phs7oAJY0
8BZkp5sZ9L0AcNZ9/zqhFZDYbmb9knEHUkZa5zm4J2scf7m+DQPZRK6fZob8JIYYeVTLu3IdWK54
qsEeajPtSM551HU0VEJonbwu6J92EK0O1+R18ag529L5hs5i+ckCF/Qj5ACqtm37ddVql2YEtxhF
Vha6sxtZ6ntah7f46QhrlAF5uejHA0O/K9gw8YmA40jvU14faFmKABIShH1a80CjpAQRJbaczYlW
Q86qB4l9I0GjZUNv1IQensUGbMPmmH8O0cyKgkcCmigoke5GfJH3Bmh0z+jKxq25jepPDcgxVvoI
ZbYKf7QQCZ8IckHC16N02vVRCcCFyqliO83WSRI3YMXDsOBVbKyAZsjOeCiBr6U20WyjmY6fdilb
52HxW2DsQAQgbIqNXjZQAVYlOE2V4EJVmsuRA/KGqbsjEzltAQIb3TPHDUWQw+5B5ETzyXZbhFk9
MLpFf0d2XWgjJGmgmYV+fXZq+6bc1XF4DWfNBPUXUVpFBQeRFQNH6hymPwo8y0Guojyx8HAKLZhs
Y0M7eEVGcDcjnE6XUFBXlkHfoywFeWrf857jqpOXWwpAaibaAsJE21HigByJMCcIYYvWxw3WuCdH
zgVq3hV7BkFGfnCqqsSNz+Nbs+i9u7qDrkFhJRBUCOd5rbdO+tyNbrVy5iL81rjN3TgiIb+a5pca
Gz78VasOHSRD8ysziydrzMqXXsN/LfqX5WfsBwo/LnNx7YcKCQHTYmc3nuadjJz+0OjeCFVe/seV
q8l8f2VLXVmL67taVsizVPkLivbvrzz02VNaF/o6Lc3hMiflBiRmYOOeTW1rVlL7Zoz4nnt9xkGG
3boBKP69E3r+hwPq6GxrjKl+n4HQbO2Ipv5iif5ZgbYx/x9QG6HSOWffNKbpz9HgZD7Hj/4+ykNt
i/7t9JBkqThPXToHljdXn5w4BGF0bLLvENJ4/RgMH0MLo+h7byAJ+OFjyNn742Mkplv99jFavNic
Dbwnr/sJv+dmhHwFihDFJ1DBVlejw21FjUxPxwFYvtKR5R2Z8LYlfE8Y/ZaGND2egVWiYWdMy3T0
dTtiraaiMQA95iBFdmYz8QcjtiAQz4ortloAJnTWI/QErMchUkkYiCAdydZGkUL9Kq4rkBw/AmFU
XO3wdTokwVBPTCxkE8xeP/Wd+XoQ6iwD/N3WBqBL1chOhhm5ldxA4lR5QM4D1R6m73WwVPqk62Ay
ZBdQAplPYIOFpp7+g8xQF4VUjIoinRqKKmcpT3WjX/HeEq6TugYfphzN9jQoBhU68G4Y8H4MMugE
9I/7mwPSCIjW36Ll1AZVF+4g19mvDeTP9lS8yzNwX4FhwgUZKnDW5AXntbenwl/BZ8jxuqCXtcMw
WIAD8xjHqzAc3W2VsNbwSe+dKSM0FdwtCbuTWDydkZeDxW3VKW/TATvTjx1U10ESdplj4xMfbP6Z
RtLWPxGF7dvo5lOR+lvk7/MgMLysUhutgUYywMLC0ZJB1oFDiV4Bl7dBMk5JDZ0Q9bJIpXI6LNFm
Z6DLF6X528GTmgxkjbffMbZ3qakZACkk8gXALr/OvexZJm2NVj/YiZs2SzwwWTT5YnelYhhzQ/mi
7Ld4xs1feH0bcQ9D7mVSjO106DKObpGxT5Bug+3mjVRc4XQzwA60WyzzIr6LGB5cXTei00I60xfP
CyN/Mgp+oOqOU93PsxTPH6JGJ1W1xUOOHfxVw39ab9goXLiJY/puGaPAqYRZR0NM10biv5TKGgPH
no3Ka5OhOdfc1I1HsOwEGp430Eyx+pOWY79GSjU8Z3id4zGaiJSODWRfSkDTY3Ekb5dbBwnaioco
ik1ag8wDpEVPcYE1aEkDeTDgkbJiVcRVBgWrPn6sZdOAfgdApcZI4scKxP0ga3HX8wT22XVjDNA0
DENn05j2qzfDtpqmkulv81UEOR002AUWNGnQO9A6Xa3+KWIhMHcqsznhnyIWznLditsTeWdVGScv
quMIjsFvfvPSr4mGscPfz/1bMP3WcFfLTuOxTJxpXdqe9kmL5B9ncuKvtvHt7EOclkLLfRLttBVl
ZhzjyQXpjvrSAgfxIOtJPlpDZxzrXuZQNcSXswXdt4Hdyzs7fZnDf+PHFFyg81CNth7UtoMEEUhM
jrOI+VHyzvYhCW+syHZz/G2IXAJvVjTv5jbK2fa7GArZHxxMrZ/jiet3rgGJL43FFzoUVf4J/asO
EI//mugMvG7eGpzyeVCRXiYZ61SANsV2QYH2e3QSA+ye299vZkNGye0KhVO9XsGxgN1SrHHemkdx
HtCMW7CtFY/RWOw1DSyb6F5KV00xpZsOKp/QknP5vpv15k5XlV4tLryj3gNioCq9eNKKB4GcE2QW
Gui2qghyFMLcM/SQLZPQXtz7AuJmks3hHeRIu5WWe/XXrkY50uJFfCzCoX6GHtlibyVUiiBIZAZN
1jZfa7yrMlZVD0YZgq2okEAaK/ugpqMDKrpNbyC5+hjZ/RNELiof2nvZ46gj3UJnZBuVTSobnf2/
idMqpBdKHdTl0xSztWfMoNtXdzRrOw+y+2LyWB6lDswyWbO8YOtpxB2ljg3oVwT9DBJsDyI8Ggjy
Nq1I2ZaELmbHuLNYpT9kxZTdJ4L/JDNFuYmrb0vTlF9UlO45W6MAHqbSzEe8a5ZHZuEmgHq89Ui2
Ko79CU2OV8MyrMcUQs2+A9T1liJogimR7lQCsI9kUxMGG+ytSx7A5VECEF8WgLU7fgZcut2HQ8uD
WKW+HNitznpvr7AtelHxf7OPcw712SZcxVPc32Xl6G4yPlRBVcbFZ9AYGjvoUnrrOOyKz2PcomnZ
iZyV5mGYziGSEjXoMSmYGeDzGYrxjpxZnc4PGUjIIrw6jdDZ8ouo4p94PybX0enG3ZDZro40nN0d
ajws89XIonBvGltmCTH8JIdWge7qWPCpOyzhkO2D3gxEqICeasDCMtfTnZlU/XPn25M5Puua6CA4
NeUrGkZ1rxgmNcjAKi9USWuIK6CVhYbFBAWzyBofUZn2rm5vn8mMvy4YiiKA3OusxZIuVNAKCMHs
yOsw+RKasttkOfZ3t8ctsiO5XCXIkEAL4N1jmJ62t4dvOAWqqfddAPliUmCBc4bMy/KspokcOegE
ZEgnE+zu2EOycTOoKlvRT91DMoebro+jC5l63YXecdz+JB+ZbpNutt8nddPcHFk//qT4/9tJSQ+0
GNge8NF64SJP6kwXL40A9ajFaDTfZRsdtRRvm49l2FWfyiz8h6m3rsZpk5WLl8kz6ASNZWj/PiTv
LRgZK3G+DccMHWcsjxrf0/ahqTqLJ8Od7zGKqM94+OvIcMpyNeZ28wBICF9bRcyvLmdyA1np9gQi
uOEwCojleI4rLsgvG74GwMTnuYGQhqya9rvbxHvBgLddVYBzg58AQqGF8R3KO/EXmzt8naHctiw5
aIr20SlflxxnAJb60XpdEi3lpwjf3aQT4xet4gOoGXEm0YO3gs7B+KUUuCadjcr217jKmEET64Gw
dD11RbwhbbAQaZWz7YDiogFxckDDtm8hFA5FTlIKI82wuuDO+c1O0mI2Ehh4GGcp3gXPbgnZ4BVO
zBDPnxWkOpaT967/EaMD8HMY5sTYRL3R+/HshPvE8+QXB3LW/VjVT4JV6TkHQ/Rqgq7HFwpLkkzb
gyMYOpums6r54O3SjIfbGM2KPhqTzSAZa/xf1/nc+0aVQ/eDxrIze9CKmGYwQVQIuqD2HBi6swWW
6WdoyWhPvPUAXXUXOnuz30xkny22xBPFPZksBRiZYMdTNdqTnUzk/P+0f1gf3/F3n+f39elzeoTo
eFt75NbGQ1fbhmm2iS/kv4cBRLaS95e+zMD73owuShdl+r01nDALgG1H/qftQTKiJiwxxpxC6CV1
oAqT4i7951I3y9tyy/QUlL72VEAhXKkhmJWlvkWiXnvMzTdkI+2EHsynd2Our4yBgxcbj1LDjNge
pVF9wY2Nbm6uLOH2Zwcs85+Txnh9AKf1a9gCI1NhXlf1Z7CG2J+zf8Pmbvpjtd/DaHoVRvgvtvHt
N2ZsjKHAdOlqC5r0RuNcE5GYV6A9R/QP44te6ae8A7MFRQrT6Ha2bbjgSuTYlKj4dk5AdRi34Lql
GKlZ9qoVQNNx1FiWGHUFsC9b766g+0t4PobzCbQR9xRNy04e7lvGUhzSxXSYHKBWzFArdjl0MJ/0
GiWJ0AmjMw1B9bdtiy551KBI91hIw5eqxzXLDY6uJ1GtaDjPzNiBjFlfvPkUAwgzleWOvLRkDMGN
Mw3VkjIHJx8tWYJeJ++j7mxFIWhRNA/JinjNKW+iDqItABOHHNyJcil9VM/QxEuiDQ1ZFo9HrkOz
aGji8lOEutGjmS+pFApoG1A+36YL0ehrz+kD1hlQKYxS7zo1aFXjSi20HgfQTjgdgMb9APaHPyNG
tzu2Ex71HyKAnEJaXJU8/rKGg/27PyUG9OHxzlLwAEgcpFRsw8RxVrT7Q6ptiEh/sS1+kOqDZL9p
wQJrlRrbWo2JqgQHqynqYM3JoSFKJsuQEDaEqYlHazHdMDVvkwitQ1FvJhpR6NtEjnaEUxyhlTrl
1aXPsyPkB51HQIOdR4fzJ7RxtWeQxDqQLG/cAPntKSBn52jeWSJl1Sknmcoyv6ucnIOVFrOzxEoD
tNS3G5ru6oJhJ9p+X2arSZDS2ALen9yTSXcHvFSB+HlLn2Aa3P4YQw94RV5ag6MGV+p8uJJprDV0
EI1OtqOPAHXt5mBxWwcA5N9PBNIfqH5pD2Tp9AKqT/P3ME2GPSXgBAhyt3PT10sCb0yM7g4P2is5
6UuGaixE39P4Sl+wOOvQ9vH7dFHUtR/bHPTNZebuEzwHgN11953XFJ8snpafCrwnGVM2XaLGwHfc
4uba4rHYkRMI6XlngChhTRPepuN+VYDEVTqBa1fpnWE8EmiC4yHkA9I7g30HfPdZg6JyO07Jd9Dg
frN76PuAaMTbFzHUGJ08Zy+YSH6aKGvN9a0UoJnS1/SU7y0FwWdaI3coizMFvRBX1IWtVVi3+cYF
a8EIGaQvfZYYYDvNUcHIlZKUknJRdiBr+Tv77/GoGZ6518b9Hq3LEyCsGZAKKvP3IQdYO0m9NhIU
NG6Od8nCljKBzghWzTLBPXwYKnBpjOEVKl7h1WaosuD12NsOkLG9giMAOX8brV+j650ogocpu5/6
b7O0rHSde7Gt6MN/hc5op2tLsQO3akmKpTVoSatpodmnrtAMHMnbHurd4YCmN7Wzw33Jhoxf1O1p
2HLdj8EK+znBzgOvLX+G0aNisKCg7RXdX8MatRoBmd/C1D5mWY3sdFGtN8XtorRaP4BRechGACcg
TLbt5iw7QhcsPxZMM7cSKIRLPFaAsVfMfexDpK4bblVfeRJ/TeKx/tWk0LvLnCleGRMg0G1c/eq9
5qvU4vJr0ZQppHEy51Fy/JhrLc4vEKh4vUrDpvdXsc0kDVAHa0F//NIY+itrDJSmxyMwW8QR884M
bciFVuZvNpqkKDjciEFiw3ODHLm3R4jEVAcLJRsI81jmI9ki8aUbzeFhZHgceBZkh9sZXFi3eEhf
AdIodLyltqy9LofnoZshWlqZ95ac7IOhXlZtYDc2LJMpytizuKDYPgHt+rtxEY8no6Ei08A8TMJ1
f1aZftLBSXI7cWy2WLx/T36LqVJPPiVd80LvyPS2TC/KcoDYvAj1PdlHz73EhgvsQz5/7SPIDtzS
u5QGVnaTQ+zctKMNdR7I8amOoFQBqQjmJ6gzQnIune+MUOhrCrC8p6xrzHVcolm9FVG+FrMebebE
Mu80IG6XA/N4fPKEGQxFiPQWOShkhNzSusSPbEO2Af1/vm4lEYTpenEZRtCFdFY2bapS4O/XVBoS
kEIe8NIov4A914FEpaUdejXkfNN4k/Ncg7zmaLlQ74uVdjQrZmfdC1D4z45Wggmr/lVLQ3tRJ25W
v54w8ONmAoIgFkN1sWQ5e2rcrvPjXpiXkUFbIGuT4oCCARgdwtkLag5VhJSF5TqvQb4TKXm6Up31
LtDeAPJgrDMU/dJJZ8F/x1AgHdIUbCexir4tRmdx8a0sOw/bLeNEW86hiud7rs0nkiHLUi7vlY92
mORrOb4tanP65vtf88CHApb7yXxpIcuwAvFR/BgbobuRLjA2I2gMzzz1kqBvBHuqtP5bUU1QM0/A
g4e3uh+gezZWk5qk8X8nAXw7ndHQk4JZU9Of5mlaJkFWdZnUVkhoAW6ihUN2TBpLW+fzmK6Rc8qO
UTiBpJ08XZjK11NyzZmOBIpVzAdjQgGtVG2VlYZG8IRBeB1aYMnJC8GgoRWifdDMtF5XtYhfZDFe
HAu9Xqth/DYIt/uFlql/Ytdyn5zcAA+zO5mXzNEz6D6J+IC/bH3OpMEDYbrOI0/FcxJG21nVj+gw
VtIDtiZG3ziNcwPl4syaDowqUO9i3tyxG8sDjTodivOd9OYtQYKqCTrlQ4uM3oIQUvAhULL83SZs
MFCQKDUFU9z0NpdQR7Qexf3nelaLd3Q3607g30B7iu5o/i3DMpj6J7CkA3OjkjSlCVBgZdmgKlPo
aHWgSSG0nYKbbU69O6a9NNh2HxLXq7FL1rUJf8PIX4bTWNgXORYpOncTD+kCECcl6kAOMNmFK8Mq
4+27aLwt+63Mh/Mt2HIUsXdWP74Lg5B7EkxW0YIL/BkEMd5ZVLVlrDrkA/aeET7XnId3UmDf4gN+
v7ENMJAtIei5mldpEmq4u8jCB54Ioga3+9PE8xpk1gHdmDqym7I378q8K/xRBZMnzFGBW+kCAMFU
LMEfbn60esENBrJFtKUrtkNb0SNGvERfJp3qRHx4c5FxZKkJVB+wGWoKaeC9i4sHVsU+BVoJQ3uQ
UTvGnpvjYltWMGS9ayHTZsaroi4gN8GYeZ9kc7Ozki7fl4YlLzOEIKERlzZfJ8g9Olqk/XLHZmdX
3HnpnGJa06TCTpvdmDMwj3i9vBhYcplU6PaZ7ghm2e2QI7KXSSFwbfdeKgMOhb5VoToVbNWpQId6
atZIWnlnwxwZcDVqaw+ujRj0V2g9ACHjaxx2TWAuEXUDvDlSPqu3yXqVjFvoo0HeGOWcCzDD06XI
xubMbSjUC17YEN8BBYqetPJQefqVRrYy0Rl4S/Jdb6v2BDWVFiFHqUXZRq8Bv3PCtnxdxcvzzuc9
MqkJc8MkKE1sNKeMg5DwdinUlvBpgKDZ0WqTTHdhmoo7AVKFwHXHJKBfVKV+VnpSPkLJjZ9o1IZe
dy6bHrx/8NHBa/QxsIG4CNLKe7Whc/UaVpq7/BbRVVue69m4UDz9FEEeL4IoHpvgttAYinsDssVn
WgfJYdBvSCdFkgmUKrXiv2JZ8o8YU+feGiDeLUKw1pNd2JazZi3jxzYqp888jbeddNnXfGRQsi5b
uaWwDCX0nGFj384DP/zXsjPX6pU9goaLli3CsTwYBAtstd7YoWswDApr7jbEQkbDFLn1d8NYDYmy
TG+bMLh5wxFJCb38J8Jj4fMATaGDyPCvpKEZI1te2S4aEZQ3tRRHZFwDl6iGegrsoVA0/TREySA5
Z3WXLcNIjvo5qrVfy0qoeNylUfmNRpGwrLuh05+ceZ4/d6XoLhp0xMgXMyO+b3PvjnwTkIv3rTTA
GYArglGjuf4f1r5sOW5YSfZXTpznYQw3gOTEzH3ofVdrt/zCsCybO7iC29ffRFEWZR/PTNyI+8Ig
CgWw1WqSQFVWJhZYOx8EK4+RNmrAFA0b6sta07jjIAykcZLJ6n5ooiX1FWMQPfDsZ4Ff3raLgXWX
vmjvu0wkoOVK2yNX5E6ADVu72LQLaOmAL2pyQTVNaTF2S61YpCYwgJGxoWZrAMMtEu9CLRoksEBf
IEDQHqlJUzquvHWS+GFQtCdpWyV3moraiiK0t1hgtJC7CYt9j9r9C7kgKRNeoEGxnwc0Wa1vUQgA
BIWahA4yi+ppkiAr270F6PICDBMeUtkFX8SlBzRzYdvawtRYCJGt2lvZcvSvRZr7V1RLprsI8kYL
nXxKE2V2opAX6qUDOQ8H4QX8OjklFR4uFX4D07yJB6YknSXBbh40X0uoyxgxKGy9RLAVCq6AIfEC
3TwyfDkfa4Gsi4DWpvant38fDelaOgiCF42+jWXa7jiqhe6DkL2F8Zh9F7qHzIGTP2agS/ubQ1I5
j96QF5MDXrztrhiw6VIzpNgs3TngkVlEHJr2wgiKs5Nq1rNZb0Y/i56Lsi8vfRQAp63MUnThNgFw
fINklPU8D3pvYrUeI5I1jvlxejP2pod7JApzlPdBHunTQfoAvIXtAJVfdFTq3UpnkHl3LtjwRFbv
rcjimSbWOUmeb/1UQA2P2R5kXdN6zWozfqwzLAWjJmjecsSqNNO2f9ZIYxXOEL+wBkGNFPhs7LQl
todYfh+MokKxnRruQ+xmGj66evWIlEe7jlOs9iuFheAKH1FXNl6XjrxQy9HBpjA2Sb00BgP4DtUr
3e69NwhQLl+yHIgpNfRjvOf2YqN7YDCNQGGNWAAK4VtVo5JaoFXBDXKPvL0LrijsBVrH1L/K7oH6
fXC7rUzLG480MFUDGypuGfuHMo2Gg6PKKsrGFRemzqgZcB/3qd+ejBFa22DhAD9jmXcnciOPUQvy
bSNBFrsH+EguXZaVyHgO2lQb4KdxvogMvbsarVtcgH3RgGZF6pR3RY7fZ6HESX+NsILEuwUhIDjM
U/u7U7v1kV5Osoq8C2TQtk2IN/2yMoN2Aya9ajUv9dQA3qXNkUwdaPo2umsBJI3waB3z/qufFnsQ
72g/DGacIFw6vtRgFlg6qPe/AW+WtmNSb3coLwVqUw1yGOoWY73cj32Y34y+LRbJIMJzqqpSkwjw
6A6SQFPrw85qJupV1mUHYYFLcSaZASwUuj6adMCuqosDdaT4ea3z1EaO3/Sh5Cr14VyCIe1Z/iw6
Qz4HZh+AIxesaF7pWc81+L82sdH1G3ICa+v7GJOX9rPx3Q7SXVeK6FaWVnhvZhaA8akO+qoqju7T
Oq9OeOK8UOcYhsUZFNVn0fP0ZA1JuoIyLgQWVdOTeAMu6JQOvhbjEaZ6hj5BjwPhTiXUw9dkbNkr
IHHprT045SUFfnTRtJ7+Jax6bZWXpthTM0HGAuqY3WNiqC0YcLaLEMwwX/y47IGt0N29E7rxEVWn
fInl0EImdf00ZkF41rXBA4EuYAAQkm1WWu4Gh1w1lVut3PSgDM+IV0ITLaiQDAMKawUqm/BAzQ83
Q80GsBi40QhUMFavqOwAw1aRf/M4YuoqYh7rVQeklXQvvSfyEyri+OrDAykJlADEXbfkysNvQClP
HtAkyr8F5fsc5KFBcQ5cROBIxgNJv2uQTFuPJWpA+rw07lBKb9yltbepEKW8IY8sii0gDrx+gegU
eHadmI8LPG2GPTnbFmqy66EC5gpDaUSl5kQ4slrbeTdmy4Jrm75lLyY0tfYJ6JgWjWKGYaNfHKkJ
kRrrkcn6vRn0Q7SJUKq86sua7woBwTDaq3P81bs676IVbeSpl5q0W5+d7abzjwjqxAvKajV2A6rg
WLSbqHI1gJQzeahtyz3qQG1N2bHEByVXjwwrDSA7pc6qoY+2AzBA00zzgD/nRKQIqoSrJMSyx0wB
dAuzNrl6Cd5o/ejclr6ACRiCY2+6X2dTG3NIIthZtwyaVMZLJ8zqVaw1yWZqF8GoOMsjaz+1DR8v
3zIXF5oiz3hyHXqJ/aEaDLzdNH+KEluQ1PWHNDpmQZecsNp5P4xuDLDPn+0wL9pjVh3JTiMa37NA
o6oT1Yx1cRTYfGx9CAY7qKW0fM1ckI2pDvz786UAKGo904DQGcLoSKMCaRdG2f3IBvbQ14DJDNGN
rDX2QBZLG/egj5DXWplaSy8XcSGdI3kIZCRWVQ0ltEqrOFZUKJWsS3BI0dAQUrIHFGN5C2qiJNa4
/C9XcqxSXiNAXCpk4T2ZMlRKj2V2bNQh6i205RBmwAyN2ZHOqDu3ZQ9yYqsHb+PHmIDcqZ88i7EA
n8+fp9SvVW25hpRWtLXTIFmRbvg+U9VhBX4nK7PSu7MEAP/M0jRZpbppHXue/6j9RJ6MTr4fgtiW
J7JxF/x6zE6P1DkqDwm2BsTRPlyop0cFHSidwauWabdzmmpsnfCoD+VL/VFZbiPNQCZKU9FBa0BR
qbyoRa40cAybaeCU0fo11zz973OR/eOK81zmryvSzKYQ1hG12Hh84mFUJqi8JQSv+9HEdsd8jBs8
VuZeLCc+N6kXCfEwNauzzbTu3Ju1v8er7dCYMRA7ZJtOXQBU9rFhHMhGB8EL1DOrA8oMQFL6HDbY
QYC3q3aGRw3wezfWnoumzF+F5T67+CG8ggp6OgGedDr5rUv3e+cJUhkH1S3UyP9liv/vPpAAQ5UX
+LvXTDJ2KntuL4joIQvTcFNBp3Zih7AcKLsUhc4uDf7kJ9N9iEbTev7bIN81q4kd4l8H9XFhPQeW
HZ06geJLmWn9lQ5N5KTQylzOlhGBuCuP1II8CZXoq67YLEVhbI0Ie1TeGcOnoalcan6Z+9OUrQGu
Dr1XQQl1BRXTu5Z+aGwTH0SwZLORoVxUjSNADSqKdYua+r3v1OnToI1bUZoAtSq7biXebO+C/N3u
gLFtXwJf98Ry7CE/7LP/7/a8RP0aZa+mxJfKXoHyEprMw5QsK0Fbe5Je9TDnz9LWLLctc/vlnD/r
kMJEFDZyN3NSTNrBSxrY/ZFMkz1c5j4qyijnNmp+cgqt4mG+tMQDZ1uW4bCcp6n89vPU1DEY6TQ1
TaSDyvkqubkcDVQI1nxEYDAFJOWSFpwvtarOUAfQ+5epB0+oYY+6lsdM2civMn0oKAJBsqUZprE0
wccsHdh9UNCkJv04YHk6zTSb5jnLKNnifeMcqRM4sLuYpfLUoox/1WcOVtxqITOtPPDiKwYbqVll
csEzvcvTAVRdqknLFSYC5No6PzmSjbsgOAAo/IY6Jzc1L0cqfDPbhPlznlYb3M/T0iBPQzAr7uoE
+ygsg2jaFozW1EmH5mNav8ZWYSiwquobje2LBis7Ws+4AXAQ1KT1DDW523YoREJqYm5SL2rZcL8k
JzfArqdFBfHW78dvXoMtUeDo7QmE4ljjUdtRRjqjQ+QLSMQm1ZaG+mBZx2tDDaH2PIOfg+Dfaqu7
P+zTzJ8uMqRetHBc0W0Q4mj3vRPcm3arf3UgxOr5LPqeybhdVn3sXiD425xA44FywiH3vhnlmRwY
VImXuQNO+bIvirOAjsiKOvjWgsbUK5SdyxUvu+jshUF2CUdgD5Dair5z86EtjPGbhaL0FXRshVo2
+1ukiBF7qCHciXfu8DXT7XoRJVZwFYLbF+rAFgC1FapDQ4nd1FFo4F/2TdRR9OXBMUJQKzIFgerr
7o5sXcOAshva4a5EZHBjBVp346eheWNU+m2tFrUxUknU6hot3GhgzIciMEQeA8cxD4iq7KmoZS50
oSbUndkB5OdTJ/mTnQ4DUksHFvHdn3Y1LdihtUNuNLtP/spOF0hGLTyiIGfq/GM4qneRP9a76ePN
9TbkBkikOI5Fup2nNYGpP8dutyy1uj9zjoROD0z+TevjdY1Cs+iuTjzAfnMoNvSVJ5aGbRTPTl2h
jK+r0q+uCxRA14nvXgLyJMHlT2mLVZJkDvRD75AMirFLSetl4Vn+T6TOAONOk9c+ekONXvloSzms
QzwaT6Uu8qOB7OpmdG0sKkE+sAgyt/lumcFSG9PsJzi4nyQb7GdP6xHcR+T9wjVd3+c2Svcd7Mlu
Y+G2y67Rja+D3e47bqQ/dWc8yMErvwK0CYEusB86sl6EXTve66aIt75dJofSqZMb2w2DleG13Vcg
6bdDkaQ/9CH8ItN4eGq7fsDu0xAnz5D2CXd2vnZaJ392JMKBytVqxn3kuOGxrCK2LIJYggKb1cfI
Ncb7pjbuwdPBvkKjGWpOvt2coB9W3IGm7ZXs+GMQlWnL7ixAW3db1SGA1JG70jwU14EAM7homYjO
pRFis29Z7WvF1jyOxHeAayCTpRzMmg9b1FCG69hMxBXFL+Ka+yjwQsChQLyeZVcD2mvuosjwicf0
hkyo4dKQme48K1z0Wr4LtCbedAr0gX+1dmu6abRA2Lg7WOq9N3X4qBYY/fxKrZD7+Tkzw/M8KM3x
1h/CCCSeHxMJJIxXuJnijUYQESyo3ycmHyc06kXmVt+J7G1UfJxFIodjky0EU5RvE/HbdCQfOnxq
F30wHmtgXaXhHiBhs2AcLB55al0mzMIIaQwEB+INYRwCYdZnFGg8USeZeGicTat996+BcEeaLGBH
rXLZkugo7Lz6kke2cWciaHb6i70txWd7bDZfWFq/+5cAAC2JvQK/my+eH5t3fYBqqimSJfy2fud3
RRLk5HBwgxImgUrVMvAvNFUD7gnfvuKLyR9bSDLtGpRwb5rBMr6MePAG0glf8QoDfUqdaKdBsvEG
KtUuiDJQkKxGIqebP/ZqZJ0jMBTwYhpJDsxHERiNtICouJExRMedXyPpmroDiCKNZKGrf6kBPiIH
rPRQexGss6Cy74AQjzf4Z3inLonANwzx6p1VWwXyAqEFtXCpQ4/aAr2qZSbfIV20GQpnDFCTGK7B
0WV8j21UFgIxGz+xUe9WntmZN3kXaNt2bJsDL5vhhDw7xMedvLwr8ZhHeV4rXrCMePATgHsX4d0o
KzCGFU6hVEXsl1rTxfJvn22U1r98tqDQP322SNMgsqtqv6h0K+zrbFlbYXOYirNUE6j55kBlX7Wp
3aGOpN4XXZJ0C0RWQSFH4Tq3csq1FYExYDJypG3Xbh9qC6SxBXatjbPpIWa2DHsf3zoZ6zzCOzpg
p1GpePXqIKTubOoAYudO0W+t3hEHDZCQc8dlf6YzOsg4B0OZz/lq7ihL/zWqdX+RVU6/seLA2rtO
Ed65gyppG0D1C+TJCSWexTN5DLZlIr9pPaL6p1tCjz049HiUWHNa/1OMfzolpxFOlAJw4ohtuj7E
th9sdAOCu8xxUYPip+tSwYprq24WRgNkYAtY0ANngEjbyfiF3HwdNKesKBCBa7HXiKKmuTTKrQ1Q
y6eG/82tx52/FYAiQsbKkY9Vlm1Ryo28Hu68jcnCcZupZpcWyxi6Ic+JKPVDYnLIjmuj/qKz/scQ
e+4Vieb+BmzaqFhX/pbh8WUtHWSu1LSZFFvyH2LnfdoccePdmKGyHdTaYNjduMCMLZFdjPa0taVm
ocfxftr4ql5UbESfmohlRvu41JGJLlFd6hJwNYhYuzCMlq094eknRmhXvCRavkF5xvX9ilCnOQYN
4jTpaDYnFJmAXiIDUfUJAp2+uQkKFJXnTt9tqJ8OmhN9i3lhbnthStSw4BCJoD3ndZmjlD9lYJBx
eb8gY5TX7z4Wl3JZ1DWyv8qbOqQT9OC/hNJCUiB5C611eZadDzAh9KWWTQ6Jxi4Bmh+pe5xi5dVs
wPjWLFyEJvsFGSvVQ2cukDL7vHRuZnthmKD+mHqltTIKAA17rAwYXuPHmm403ELhuUls3HN0Grr3
hZXGUDhD3JwOyFGlHUK6v9oN+IUEeP3J8mkktcckMqBZvqS55jEQEkIoXh3MzLHWdp/y9AJ6sGaj
gwv8Uhi+ddblo6HgXnQgM52NYWcteTyIdYSVioM9iO+exiBbkktCtsETFfR7Qns9z1BF+iN2JyFo
+lwpFhpUyQ6eOtBZkLBGgEmBw4j9nLcmazNWNuC7yos5NpTO62FHPmSyWf5rNE05t8mHmnmeMXs5
93DDyVcGh6Bk1SFh1Ino/RAjGlmhXh7ttHdLEA4FPyZbSj3kzion37SZ9pMikJ+ClEkUQeUnBHl6
AzT7CXvHz9HMP4KbNNhlwaMWaU9AQVtnUwM/YGeFA5Tih/hcDqkA95LUblGEZi7LJjQR40mDBRgj
xVsfJGuAFAWwHxGEa5gf/pBx+ZoHvPlSDcjbazzU77DgccE9Wev4P+bJHi+tFiw4Far5nWTN8XLF
/cAEvou4G07TqWZJ7WBUWFOJpEQlkeqhA++AzBpAi9djN9hEJor2QIfxAuDlLcQ6q3t3LLwTigWr
Jdk1CfLFvArLm8S3xqvHeqxf1IAQXAHIGOXsaKO++MHNIafb6eIxyMdq0YOR70SHodOyk64Os42a
spP1kqXmJh8BCO9Efa55kD96QMHe1a6/1M0qBK5lVXGRPrK+yR8ReQW8sZB35Bjk6QUoKfeGWlVc
vfWiHKZJoFcHWtU0xH2o5szVhhYPom5PzXRk4wpYIHtLzcYtkB5EgHtDzSHya+zGKndlqYuCKzTa
I7thLakXmXjtUOagt6Bel7fRuWmwQqVevTerG4QMbqkTS9doUbBB32WaZo1gW04qFGRUhwaLA4SS
ssQ/47fln+lM64ov4MvudqaRs3Fhln6LAPwAJngjw8YwgzKzOqNDAFWAgx/hMDf/5jcPoxHkQsPm
5v/7VPMl/5jqj08wX+MPP+pw6k7uW+PeDyGyrEElJF/Q6XwA8Qdb5VbRLyCUkB7nDicCJX2ZZ7+G
UHvudtWMc5PO/rxA2iAjaThgOfyfpwnLjw9GV6FPMhnnq5KRV6WdL7ht3I4ywt5NfYh5CDUnFzql
IUURP0N5s9xrVpRfG0hDMqSCTkIxdtKhGBhQIJpfLAfTerd1dBYnGw2iRudB3QHARst6U8kEtRIf
Y2lEHgMt1zvmebaPOmq3xxRPIrrq3DGAXqfjXXIRboiVuQxbvk6KyFtOV/yYGFEqFG6Dw7uja6dS
YJdcGvFqmooGh/IldbrwZpoqlUaxDiOtnFw8zbtYICHagmFCHrjU5WE6c9L2/ewvNnLpXdtJcWNj
HB3Ex9ls42qaeVbqmG0lWEKXsY07HvRu3l3ROuCmCsGkTk2fJd6dNCGh3SXmTag8Ssir7cKGtUvq
LG3Xu8sRb8nKTj9PgzoJpUAU8SDyBYiokLW4cS3rApqU8q0Y2UXjevFmS+cSOjgRsLh+XJ+cKAU3
k6f7e6fqHwmQTjD0QGHREQmY7LOJPMieleMNqswX+oANQcriKwj07Ns4ip0LHkhratFBG8HmnFrN
WzsECTJ9DRB5hVfWS5f7YDFwsuBYpbbaz5f8pfk4S2Lj3UZnbWrzlzAc0oWeZ87L1BtsdcO7T6RM
bhljyS14r/mpbsYjmSAOkdw2AOLf+HiWQTWvD5bk1ra3IciYruRFh6aqd4mVd2dq9VGc3FYif84d
ASYNNTOZ+hqcFVwzg/1sa3OrWrqxnmzJhTpSmaHoIkcRD9lozrCEnGjQ2MlqvmrgSGub9GCgnucL
rNTcO0YPvJbh4gPH+egebd7c0jD6k4CLKKFUWnya3ShBwxtPH2H+ExLsKDuwf11mk/Cra+854Wn+
ZNLxo4UBmkTUpOILI9+aV/5C07jz6a8qTR8wUhN0VeRCB28EB0ht1Mb0V9GkTutBdC/L5HK+rN4I
d6eVwK3Pf2lbtdpBd7sv8xeHACl4/2W6nz9dL5h3kwcvNNf0P/T6QkVdh5upORb2AQwbnSqm6faO
CZEELc/6b3HdPJhpljzEkGw8OLoOhK6yQ8/O0vLmMmIdDvCnW28aUBnt3aywHyWI7shJ56axbLhe
nSOLaSuN5dlCQoDvvu2Np64ZxLlTLV544wZYETAnl55xX/G+urogvWrcxLgnU2uA2ivIguhItr4N
il0W5fpyGsDM4L43Nr6UBpg4AdHDurqN9zQ5OHGTA6IixoKaNMDDj0XjRn9LpnZEKDHt22pLk6Pa
JDvFlvhBnfRxtcg4IoUb3ExXb6wOaLOIr2ky10m6i24XF/KngxfH3/LEMU7U6rE83PqO2YJOBH/Q
qPXBLZAqK+okUw6JzIVd+f2BmslYWDsnQrCOXOgjdKiM08d7MmgONF68ctR39AFA66EfAtljK4k9
VRc965HV3o62I6/F2L35ned9gbT7sIYi4LALejRDqa1AugWMZux5p6LKoMCHCuov4Cm0QYmbNcei
jQBdM28ncwsFPlmW4AtBjGb5vuMGhdpuwunN2PwEqY9jK4rFJ6CeFdcQEzesOw0fuwj8Z8pfB7p4
lbXMHwok2XayhsQPorTeg3Kg1DbWgK92/VVDkPM1ZgBAJp39M7HSmyYdzBcZNwP0QE1xy62o3bql
2R/8kieIUyQ6WAPt/iEZoIwrIND5XQ2HRqn9M8JwJ0MwGD9Rf+NbKX4aqY6SBFVHHrkamC2MBMVn
adg/QaMCXM6wz26dqj5PPQdpRATUJjeO2ntyQ3XE+2yDcptni+LvPhEdQPJ4AM03yju0RTa8ZU4I
dKlnPkN2uAQo0ch2dd8kT2Vrn5zCCF9Rz5MuC8CjL9Ix9XNuDEitWUP0+jGySyFGQSNzHgC2bVn6
SotjJIgCkT7RmQh4Mp11f7H9zS/QDR3PzSL9lGfTuDUcwQy2+5TVm3JsbLjX2Mj3lF6beh1kydZM
K1Fm8pGjI2eaJS3rHdn7OF2IEYndS9EWxZaDfuDZzIqJz4qnrrFOLLfaA4UEcd40n/issJaGPW5A
oG162pPydxEnQ5UaYApsyMGjbBaduVbY+WXIPfBgl2Hy37S7ZSwXfiT9o5dAdgRQmSS/ZCNDwsXo
VtSBPGF+iaAhaK3isV8BQ+UfZzd/YOFmCFJn2duo5uwA1DjKrG0fws4Ua7CU9ZupOYKIzeYVPpLp
tA+yM0YQuKYn6qRD54AwDEVdt9Si2frEeJ/NNrr32QJLCzatFA0iXq6ZLIgzC/JDp841qgu1aj2t
d7GXVUtq0gFBXhBzBvXFLj0ANpVHDQKxpa2kRMj2lzkmDzXg9zn+dhWrhPZr0YJ7Mhzs4l5LjCNx
M/hQJ90lqLVa9+qmgEZfpGLR3U0J0e57uxuPOsRf13g4OsewDsJl4472qU5y60kHXfpEWydFfgAL
ZbEKgJr7Qm5+WtonQw+2rpm3KKrnr3TH1DWEK0rELG4bXW+OTdC6Kz1IoleZnfPS8r62CWhXx2aM
DnqWins1kPqrJIeGjgm4kBUlfJ+kmIfXJn8LEPAJw6Z7Rba0W7a2F14T1zAg5jqCZdTKR4goJ+++
DIosEnKMYmUgedqCoRfcH7a+6unMwla1E9JFuABnU686s8JvrOmh4u6iTEgdQIopg20NQO+WNTaS
shJPogbLCPD7O+PWw3PmtnSQWld8adM/I2yGVc0RdKX/ZRq28S2U5ZQG15V5OvuagmsXYordV3Ps
9aVM4g5aekG3a3ir7XRkOm86lIQvkZcbX8q+PxGHtifA3hnl3Ve9TCEHifoLrYuzB4HSe5Ru4yyo
CsiG4pH8oMXy3Tb30pnQ9XrdiQrMQDYelCjRyA70kX2epideVt+mT6z+FF6A7Is8slDuoFgQP3pZ
ccpzzXuIQfh0wBNF3YXd8FXZUx1vCzMM7QN3QJXyu31EImORG3W5w+OvP2PB359HxjvoQ9v5NjGL
aFHqfTwsqMcJo3HRlCzc5t0AXTMNOgiup4JaqjnbnCQddsC2VbetOtQg1kf2AjZqUsdsy2un3pS+
2S4J5UZ4N+yBbx2b+3vCt812zYnHrQ7s8CIlmtZZ2cqzqlvk1uq1kHh6BJph3oiEaetInQV8eD8j
2996ASwFfQ6wktsYv56Di9TBph6d4rGqxJuFKONbVNYbBOK6r0bmJyvgp4aLdF1E9oy83ojU4UtT
jNrCdzPj5BIjAgWKqc0QkcM6JziQiQ6OiiLTGdIU0HItRgjRAry6iR2JamVVcEcgLrKBAAD6NxY/
I5CTXzz1+BXSfDHHRt/FNsMjudD6ZG/rGt4SZQIN9LYObIjpGPGbj7vCNTn7VnhhvDIYyy5eorvH
cMzrdS+FRK036sWh5vlm19nPIW+bBzeMmq3v59k+yBiU0tRk5DFaUFyPavYNof145TujWDm6O+xA
IUgYdTp4QpRr32Hmmpodivfu+LuDbbEtzzLAxYfmfhQ+SvuTKNsjp4ECQyg83EIZ5N1WOmfNj/ci
5Ou/aVb4Fl61qnNUqXhHhPoKkMVOu0d0Dd9CFwXFimr/E6Sudsj1mniFQeUJRIrVbYhgzGSjJnUA
3d7srKXmgAChtVvzEWXg7cE2C8VN7SJ8WEEaYm5yECjie7XOsRUAIe1yb5kohnFItT7xugruHdak
p3ZI/CUxevNfdplb6Sm3lDwTIvBrcPmmECUsFrhtjVfwbUhg/s306kg+gOsF/4iURe297lYgHFKP
2iF8921DMBpbpgzvQgPk1dJHIgt7w/GrrUOZp5fDM+Ri3u0ExABH5mQn/1HE/jrQRtQYNE2ys7so
3CDJgbyeO+K5iFw52G1QFJKk6c5IsuYLeYRNZG9jiPMtsNjKlhP1fKPp/favbSKeR74MVTLM9XYm
BzVcyGuon9FXKqvPTepFxL/b0/dfRt2/9P4xdnZu1VSlq8ntGIyHbkDSFVLo5bFHBGAjKsO6F4CE
QeZYjG+5f1P0nf/DGsufFnPdR5ka2FkGvX8CCryaxsis0NZiQKUS3W/6YFfbWAtzxJ7UGkiqBU+n
Dqk3Wktd/zbXTM911QXIJPZZCXEfG5XXHc9qCBQP8r0Se/aDJgPW5m32aOu1jt9pV4GbJrM2KQO4
OErK4owieLEG7Kl8qhzjO5U2avw7HlvJ2zxGj8ZwpfnsRXL8M6lqDQjjcjM3vbovN5BHDjepEwQn
NqD0ivXPhH7P8xbSdKE/XFzb7U6mxEYmKn3jW51MDlZ/r/fGAtmCEggR3BI5VpgIC9vFiWRoMtVk
qkm9VovaTurFXtF8pN6/jU14iMxFJkCgqokLlglYV0KA1ix791hKHUtNZe8qDsKAoXkppZtbP2Xi
uHfQo12B4TbIbsNAFTDI6ASmbmZ/F6ghXoFWw77RCqj+DZqTPAZpXq2hJDWeUfKVHniR8O1Y5NbV
igu2bBkPX1pT3GVpbv9EYT/wjZ58C8tfw51QAr7RJiaI/PGuAD+Ch1CMl51Y0/pAD/RPdPuT3bQF
3zpFNakPeYOZXVHbfRQCwkizIFFWhM2WyRBkuCMEieYOo7Ah+KFdwWADJqoCqH0EVxYli7ojNZsh
f29S6SHeDp97h9+b1BvrKA/7b8fmIzA6pchWoLY9sdoRe08tsIBGhCKbW2bhmdp0UC5+Pop9nDjR
ycDik/gMYtn98FkeXnnX23f6mFyIDMESnbUFbDTekNeQjT9QpRdcsbadvMhsDha8+hReauX6MRf4
KyYvURd8I93aWiNCCYBwX+nPkQVuONzX/q0Ia/Bx4+F/Ro0MclB+GyLo0lnnEVBxiCPW1l2T180y
N0T/Jfasb63nJD/MssFwlYdiaYmtkp68cQ9Cq33AdAiyBbingxrcKN2ANElrRGff0L6lmm9PC8o2
MbJTHoffaJlGGwQXVa4L12qTAy3WPBu/QRTDF2ti8yJeL9n76Vmr8KpQzF9kb3qJ0g5ltzt3ObuS
HTKdKV4MXrkAYe+4RdFM9uxAXlwYbvia+SiDdsDFdonTsLu4KKAG1KAJX2NIAzAd3BumE/nb30cm
RjReRWY9C6xszqBgEmesesUZO5B4x3rtybWi6GjF0SYws/I+TeP2yhMHgJYOyqA9Yi7Lytf1HfVq
LWtOQeB+nXr1gb/VKP44YnGEXQu3NUheIkJGvnQAcd2GdUK7oVZUenz1z3/8+//5z+/9fwQ/8itg
pEEu/iFkds0j0dT/9U+u//MfxWTev/3XP23PtVzGbHBYMA/sI5y76P/+7Q5JcHgb/xY24BuDGpF5
b9d5fd+YKwgQZG+x8APUpgUlQreevbM8xaqASvq7JhlQhiul84bUOdLn4nurraZ9bNCFyREVK9uE
VlgdY+0OUDOWXvgYZluXeOUgl2ovwqGMtpPKYBI1v7VRR3wJAYSZlxlxwuIVsjEZBELATESHIPE/
28i5zNKVjt/4AfLEQM+qAxNZf7bUoY+bapPjoQdGpl+9aSW/gEw/27FWx4qdZbwCHsltJxcaS840
AdQU9MX//NXb5r9+9ZzbHL8sxpCD5vbvXz3o8XKtqx1+33TRsEMSOABqyhjXma2VL1WCpIlaTnQj
6qBL166u5MFR84RSbR0wsb97VcLXDlnofpqn0xXNhtVLiBVrB8bq8CWNKvP/MvZly3HbXLdPxCoA
nIDbbvY8SGpJluUblp3EnOeZT/8vbCppxcnJd1IpFjGSbnWTwN5r8GIzGS4uLDFPVQmdjAm5qS8z
RJ/x8Tq/667QnwbGW3dlPpxGgnQ608+M19NDF8bm0bIEnrmgNLj/43upzF8/HIsh6otPxwI0xLEd
++8fziCTSgI6nz8vi3SntMHLL6wvyFAUT3CU7Z9A1X+lx2HU5MaWHnlU1L0A18qfphJexSJU3xED
7jaOneVQTcODKcwbmDXYdvtVdPXF1WtEvBRvecyKN9soYRlUDug6FdapcR9Do6gfAbTfImFvPxda
Tb+Cti3kDhL/RHWQDEt2bQn9R2qlAXU0bm2ty4+oGVxr68gCb8/M1ghOxYfZzaHa7+egPI4+NDPM
IanXjQ8WYdg+w7vefv6lr8UfG0ccJJw7flnak8Oc6Gx11I1kPzf3AdhJA4IeWP6yM7eiP+pBZS+t
PiBSWNZ2DAEwFLLI6Vc9qIfHTJX5i+h4vTX4XGyolUYPQ7qMLiDe+7DEG61SsI2w2uSTuHzfuvqp
zNstNVSChf/jG2Gpv30jbMYkx/82HLNd0JBdU/+cPj2p8GQRE6RkgmcbryjYx7HxOnDIKxPPMKq+
cNWI77QIs4x+PAe2P16NUGGJZtSwgoyTC7nKLi6xZB672MPSaa3Ksly12u0tAggQ3jtVDHOZpDrR
IGqg4v+zbpksYIm/axoJlM1kynTvDjM/MUvyE51ZY2JWqzyagLZCoojtLRkf7s3/6LNUWHW3+x/P
nr8/9vWHCQEox2KOVAJCdMr5+4eZhDXjacb8mzs2E1KxmVpx8BceRWQogL4zvulTlb8XzN7QWpd6
1HUIlt5gDVC4hfAs0oilBPe4L/cN8gz6OVvrp+unA0hGl76Dlxs6UDU8PhB04iHCacGcr+uEQ95V
sOyJqyRaUbCFGlhmfDQgOxMhSgBZd8Pq8nVcltCy8VX65ADn8t+finL/8RUzLZfZLheQ3GWW+cun
ghWVFeRt6twY7HIvpjbMgLRJAgibdrklTdTAiWNvLJ8iZ069T9LLBQwNSC6Z6qCfB2KshJQ8SSv7
7gQc3Oi0XlPHBrS4s2ZNUMDChjwHrJCDk60Rg3Gwc7vSfbv3ahyg01wG68ZBh4ZKP4YoRmQEeyp2
um6QYCiFk/mPOupX6lDT0ln3o7qpkVhqW8Z7reW9V24wW894DMNXRAQxlLqc6kAtUQWPLb+GDRe1
fuqtrKaBQa6lzmEn9Fdg+oavU7mNRTPvcxtAFV3PitHBMwJBRaimYMcPwX4JML4tV32jxmehCSQl
iMhI3WKnpEu6bZjgoJS2CMvBIiwMcsg7D9w/wNy7vHZtBJn5ufVPMnO/pnnX3qiqwKvLS5HD2FKR
GngKChXj3//7OyLsf/x0FPw2FIe5gLIt7MJ1+6fn0KQYXneTWd3CkOuoc/4WN3X0Ix8AOvRHhz0i
8xMBngcAMPT1wh8lFDGQ3/ffS6SVtvBNhUqG60Qvfx+p6p5hAzOdVWZE4LhCi8UZ4hoxKcjVUlFG
8yYsu/m5D12oigT5NtKOeGVhFBfIxAJqqovYYbR76WqVG13MaoiPVtIe91QE0ehjSirCCnkTAWq2
kSa+5cQIinzRbKLZaT9Rr8EWx8qorhfiEAJV8yG1QHVbqNd2BiEJOIHxhXoNt7niwTftT9TrMhib
TTdk3XIJus4EYg5w3yJx34VwuydHqOAh6cF/HUHieTc7AadwxrIzEAruCw+qgx+W/B2qIu0Wz1R/
R93iGPrnJXJdQyuBd+qxg6B6x2q/36c1gxkRYD2cpi27IkAovjw3nTUDNwrrxqnqwxdorlvA5yBa
V7vNYWqQEQCtwF1D/SL6HcunfJXNlf+a9LPwfGNMH3JgQ/dd0YsDzWS3yADeZxpYFtxUOYKcDJ+s
3h/XAqZxCE6Dmyz1gertup02jW12a+7MH3XUQP1GjDIZM5c5ZLSDiVXzIANEUHKry75BAP5IzpBt
3J7scVbvADE669idQvAnYJ/qtjXfjxEC9lyYJu5AZt9k1BwbP38FmSF5YHgcPk3YGMHzAgbXdtG/
IM8VwM4uKF6KbG5gE1D2Oyo6Vdodmh7AcSrChNl8bBq2jTuzeEKEnXsFS92bqIr0gVXujk+je6Oq
MfJbzxf+vDV1nbCqBs4dS3d/SPOrKPMDBWthGgR1w9Q5UMAopAyZrmtHF9jonoEQjsWShHTbu5Hz
p6i2EdQrmoPp19XPXiTfzXiW4Lw2/hrbdOux4mazs9LGAB5ohlwDWJzbMuqK27/NkyaHMSurHQIW
/abqYYmXR+Wt1GwUwCDhkqyJKLlRwLSxSXP8pFBHBxvGAdTXmfGUklGFnPw4fZVF4c1TMb3GCQga
snI4ci3YsWN1a4GgUeBFqsUN7bT0QCwaj0Pd1sjADf2QXJq4qNYNZ+oJ+qThzpRlBMeZYjonAtF5
QBLdZ0cgUeAUofwBTtUmzQLrZ9CpU98iI0PDAQdQT1YQRjsAmubtfz8JzV/fllg1WMxkeDE4nHM8
U/7+IEQYqmrFaPQwjOcIsQ4+0ktEGYDc1KMKO76HVBgiIlTXwzsqbPuXuXUqGN5AJd9xS/4U9znW
A0OV/VbgWwlwmfV27wEMf4BEtR/tXS2xQjorHURWsf/p1YZEVTptYEtnsHCEMe46aJpsWUeYQB+v
O2tKrl3YikdqYMiAPP73x8B/XZfqj8FmWDfo/xyHdtif3gfuOALnLVl3/cC0u0ozSfGTZ3A+hogX
wgCmmKGXef/Rp4HpWaNZ/fowoBFlCpA//frDEnp2yJTF6/++ZYv/ss5xueRS4i8n8fCw/rHzBNOU
w2gwiq/Lgn723RpK6EH0DTHhVAflobaT7Crls92f1fSOrzmgVP+sDqDbuFQzs4u+wWrj3ruJW9ez
oyqHRtOGwpyZq6JXYUPLpUg3U9hAOBgpDy9PeHgzgurjDEYIljd0oHnkAbe8SZ/d++WwyPsf23Ha
P9wjITbe6dgGW9hYmI6yGMp//zoP0zxG9Wwn+8kH1ctemzBl6WdYbbtYaCKA5N6GeYChriacDF3y
CNBb/eXewzesGfkhMa6GwIdrowCVIRpHWDmFEJhO8c4BC7QIn22WVcdBt1KRDgESwZMzBufQYvCq
+mt8PtgJeMKc/2DD6b+/A0JHF/7+z8WPV7pQCbGE64KT9fd/LqgW2YRMVrBfOFxmuV4iMojtq4sI
ciQuoaFS60MyBw10wFHfTzk4bRCoXiUOVByDrocwH3MRtg6EuZug5RxivwDq7qfyvZ04YbL+H99m
/JFMHQ349I+xmcC/RClTIMJjSflrFIvB1bdwo7DZpV1iHTvYha+BFAKCbbCDr1GmIIEH4Ll0azAl
rTFaUT0QQO4WWoxIQEd5+FWxIoXZke1cOXIOrxnyotQtL+z8FIQIu1CxsCFL3cQDg6hjhNXy2JZH
ZMx+AGwV/8zKKxaNeCPlgYmMlC/ftdTwGpHB7mb5abvNWFWd27R3j0giD7u2tuZHcLMDD49y8abn
6Vs/+jnPH/MIA0qPDpKJZXnlQYgXCBQk+yuA9hcZJMVR4NfNdXiogwJV0F1m47WG7saVelE1Faeu
mvdgP3+neqqiRjpMfeV7HMv+9XIFqmz0lA0f+1WX58GO6j5dTLrtrpvi5vSpLuvz7NyyyrOHCn6T
NIQuZYP8tRNpnX2uoz6GXRfaA61HwOKfdw0rauwJJVM7rLSqQ8CggpiCOQYXRw5+pkxzD2w/YZ/j
UiBcn3AfMnmd0Z+oXMgiWLcBj7C6nTap3zhwVZuTaQ0BZbxRnDZ7drvQvcyW/+BYIUq6qkt9vmpa
ZsMrxM6Qvwmsk2FlP+89Bpv9hAi2i0e7lWC9iJFIxLmH1oXNMs2h9EQQTodoQWdfqIeVVskesXEE
oHUj1ZmJtUHoKnxcrpSpaZtN0+wtc0RY8cZz/ODWu6hJoBSnx4lG5huuuLtZZij86smEv+V9UpfP
kQeiZ7mjWa259K9RGhylzexiDTogHClKf9qnbLlOG/jWGdYtb9Sd5hmR1l+1ENI8UtEPpaVZO8B1
6lugQxVATyN1xJlGBTIw9nWJvwndFdWZAnQE5Lqv1D+yIohz+Dz06LOZRv+bWTTRWUIbDs+YfitC
y7pB6NG6mTOksOAnoTatY4f5ejSSFRxbsifqAoyBCQob3EgjIYqNiK12p3qoCTfp93RI0+04W9HB
MkT5JZ19LEDc9DsQkI3ntIU4wXV0vBl9/4NXfvIduCgsJfKWX2WgkgesTp0VNeTO+LOvXOMp8ovk
PDdt6tEFEBk/SQ1nLPrpCqk+yNiP+FPQRVL/pSiVCfXVMd2l5aB2jWWUX2G9vZ5Y7W9F2oBaqpDG
MdrTEFfIPXQIBq7xdIkPPHEZONb4yBB5ZKtyjFi19vEQ83mQP1Erd6Lec7Dz31ExNBTwTDBeXaaq
8R2uEKO5StWxZxhiRFtfIJBHxSqv2QMojfulbzuCnw2rgGLrN+ZvNJtbusYOJrv2Grtw/iyM0bpl
5onalpocTIgMiLflVqXR5kfsWWC1ou/cTLG/gogIaEMNXpqIx37cs46JxkjW7eg+uoJZZ9PKP+55
cOQD4MT5cs/667CFtkGxoaumNhDss+sik64voA9034g3D8t9/dc906CxMf5xz0FSQ7AfebeHNh+3
g5HYu65WhxK5OXDQuhLADqPH0oJOp7SrAVtFTqSMXHuvqEUaBdiKeQpbt6VnC1JHbMsArm0aF6Ln
GICo3vqRfEvMEEbSVMcgLxqe6XSpLXvBVoDa+bmReGGEF4CZPMdNBT5HDZU3LEHSZ/Au0+cqgyPl
oJ6oA0AD5oaBSrWhYskSccNg6khD4AAmvSEc8i3VNRLJ4i5awwp1OhR9uv4YhnmbsAUup6uguy36
9JkFdvswcWd375FVU4d/Zlfsaa5ubtUFn0jer6uyPFE/GloHI+zY2NgcqC4f2XCerPh9rubuIM0q
9RDZjXdWO9pHluTZJRhrrNRHz8/Lg0wK2FuxPFulYTn9Ec7bNHebn1M6/4YdtPgiCyQX4trPgQmH
8N3cWNhYijZ4Gn3oyOS9yL4JLpErxiAAZrHTacX32DYhxN/O2Y2uPE6FfYzj0TlAGnBXSgfyQmJ2
T20c/mEOokKa1IC4pSPtS4S3xtYqAw42HSyzp6RSa+YD82A0m8qCMEcKlMV3GbArJLR1+hNRGzni
Q44BFAgjUfxudMFvFZxdvzojS9bWMPnPDfQpPdgwMNA+5o9rg8VfHn+5btQF8gl8CNDmwnD4ApQw
CM4ciIK/XQ8W3eDzFU25VVMJBXOon29raIB4fgoLnbznWHBPPf8OYt7K70XzrhpQ7UOoxu0ZYhlf
lOUcq0zPWiu+ljOMjsyx5w95lCCXQyMRi/TDanr2FS+PLsykNzQgy3eziOU3UEtSGOQMzQEwffky
K+eR2mcnRkyXV8M1LBGeB7sRfuf6SpkKIPRluS/42bWHkYXJthK1/82vt8tAU/Yb0c3FkTNEuGDy
93W5EaBmV0aODy7BhuAikL9ZF3pCAJeORdTlX2YZTnsBKvg2a7vuPSmnFXUwTPDz4N2XnSC+VN2U
hPkUXaqxQd5usGp4DICBODtQwPSowbCbrcJT862TprWTkCrdhclovBUW/vL6mpC4q7w5lClSuED8
wCO5Wj6uAsbqK+BdgptjwKHG1ybCNKKOgfhBIOm9nZ1gN85lvYcLyfRlLuCzoj/oJIOuAgQws4sz
GwoQvFisZrySXpGseq0mOHhEwBPsiyCBbdiS+Eb224Z2AuJZDlKXWgiGGnjgPhsjzDn127Q2YvtW
6oNMsbarzNjY0OszUj0a5G+hMzbLC7XMonlXQPdnTYOoVw/07oTl5IVKztgpuG4MeA0XhdhhmcuP
YFCtXKBiXlPLMJ6SoDxxvw/eRrfAhwOy5xKLrGsOmBPLxg21OlmQegZSdwcKPgJJ+jMtJbtSSc8o
gKJ4zfWMkKeDsDril3aF6/5JFk9D+E2CFHIG9lSeO7vH6rSvRrEf3O5B6AZw3UAi+9RsjOUeD33n
MJcxPOyAy5Jn3xZ/nk6hA5edefw94N8GK4DYd9dnCIIpM1mHbtiuJd6Ru8pkVrKGHeNO9NK8NuCb
3OaahRczYw8fnXMDCb+xy7ylLBAvBEOzauF0oydrcviQsvgpjVR6Q2ocAf9Q/dE5KdpEJ7ONaBt8
zehCjVX81pUt3wCJzjbAO5tQ4nLitzQwnE1mqALGNihWAyTZ/TApz1QcTbEHBg2rqMK3n/O53BRT
nrwFYY1Mhjb1wkI6eYNbgtzVzP9ojdMx8aDYNB2otWfud6sI6wcaagSb2WRgLKRV+YjgyytdJ8ut
6kg3len5QRn/95ui1gzRR7opAwqfWCwk1c6fZnYmlOeC99TFHAnwlY+dzCIWQF0WGYFPyNDA8BFg
151cEhO4T7R0ojkj3cnOstmr2mCDLf0asKT4GTiQ+dUE2j1pwQ6mEhsKLNGgxk4lyc2DObNkKaXl
dDaDYnikNr9VD9Drkg9UEgF7riAtuZSAqnzrRpdfqS0Psh88tKNFNZzBYR65EWu4LJdgdbrCb8M/
kzY4BFbrVa4mAEL0zfldAc0CnsoTteZ4z694ZiFPQ63wf8dvKgXStgvYq+OqdJ2xS+vUyQGpseJl
dtx4lxiMe1QMUtZeZO1/dZkT4VsMn9JggtoYNbIWlyrMRh3zxihexqQvtnmMED21Dr6ZnZsJT7Rl
bAudFJm+UNcsh1Q5AvVYuOuLht3Qb+D4kCL7jokUFBiOQP+n9dBcUxPWAmmScQ/59eZqV/D5BSgH
p3EIjMUEx4btUlmFCk1Vwx/jrLcOCD1MsITTczAAQTIz+1oP4WGcgVGHOGL+zNWQXasovDKDGwXA
ojM2bNyEnZButaOmPfkTEGd+VhXPVAejq292JgDE0lWRGmAarzdCE00wcbAWRNHg6YvxIwd0yg9h
7khFGiHKbZj07EY1PMRab7LTZEtt4ZQMjwiDLN2pxzDC8LorEUmiokTYE8L9/W12x2+QymnPVN0a
gDXiC9ofqRg0lQWmEegCVKTDUIsXs03TC11JzaBXRHh7gbKEG6UDsz14b3j4oqSPgzWyjcm6foMn
TbXN28L1aGBfcOM2/LH8a5tKzd4EsjlgeZhljk3xkKTxToRT/kzd7RyJWcFm8XH7MrCwB7LfVAK/
qTX4ouDjB2s4O0HZ2zXNx8TVyGxDHu9VdJaM7hZIvvFCpaUKhhtIG47jDoTaj+HQ+TcBHZ/6NZQO
DmE5upvUAs9hAgr2sY9lthz8RmrDBf+ougIyM1kDubtxzD/6maobtp0LYz8VlpE3JAG/IJ/dXoAE
zLxkTMPf/AOFme/tzOr/s53G49WcYfOXFltkuVyvQoro1LXg5pM7+r1IIjr3IqhDkJ/RnUFTRGcs
v1/vrTS2ASzTqxUbDxIZrIfG5D8pJezIEBJtde3sKCWMVdtlghHBrcUqlHr5sfs6DdArDrJBbRcP
JcFf+y5qn5SlqqfUTL8QEqaMA7l1y1JtO7w6kZJdTQ5olSAZF7u7zlZq1Nk5xLYlSaKwBArozy6k
sZWMYeVBCmfcTEORTCtX5Y/QPYwPBJBa6ggm5Yxt4y3mbvD8BkCkHKGA7jCJDw1CyuFsAbKbgzgD
3T/zlVphMQaDY/g6pMkQbMcAcbrSGKCmyUXBLmGiNhzZsUdTHyaoXzwGWfljEnVypBLVy058DKU6
OjDHGL0Jm7YH24TWcQRx6tPkNv2LnXTNpq3CZjvoomVw9+DEQbSm1sKK1UNVW0dqpKqy7z1lMv5E
JfjlQJ53yooTPNg/z8b4Ngpq5wlO2e3NSC6dyIcnru3PhwwpdOW3bEVtVOcEBmysogEBId2f6lRy
aetOnPs4u94HOtPIVlT8ZaCZ20iLYxD4YAPCFPPHlWhAnOX+vhBSptcc6wSILnCEsAJ3bxi5OOX+
4PzjDCv8LXd9oL9aRI8QSUOUQrMQAA8Yqt4+U6kbDfsEY4zvVKIDIP/TOobT+c7MBgh19zK49Yin
6sE0jR+1hv51R17fJFDd1jO2oW2fh8EIb04IkFSawwNy/iLonxRD1tqzQkdCAhUfHx3iuj6lpmlc
qDQN4NGOA/9Cpdod+nNdyHmXInN2joIQjpL6kPx1Zkeq27VJ9U49Ul599KDilKZr2ypj2BJaLSRo
QQKaYVm7UlDLvg5Vqh6Ybsh0Q2EBzApBWND0i0E9gGz8MQJs159zKUDXsdNDryEKJp+tJwvql7No
bpmGKbh4tO+bEmEU6kB1gxYDMoCFXQY1hWE9uWqbuxfHHtdOIiKApXPrSodBjbBhg4futoehEjb0
aAilBjpPusUCf3E0EVKjftQKcOFLD1e2PSlr5cqBJYojTySspTg09lfUQGXdavjBb8B8gn8fwkso
V4N4vp8FxhR6pa4zArRaifrceu83FvYZZjc/wmGo3hGcRToEf/4r8q7iViEbSfU1POgRNmvKPRuj
6j3ENikbS+dL32HBAwlObLl1/X14DpeaUw1o9mMroFgzw8fpDRsJCKDrs1rX0RnVUSv1G/o6/LVV
quFjbFH79VoNodgZswmSXBtCJAlK/EcAUDZUda+ns8Jpg0snrWan7GR+sVL/YsCk43d9AsjkQCcw
hV9q3BpOvosVuY+/RBd34dGo+WPqYw8R0V+OThs1w6xHTgMCJPibOvpADeYswqP6c4TEv/S6UIFc
GLcA42HOnijGdjfIir/gT2nshjTIPSqmDZDGNsI2Kyo2Y4JtGlYKQR2Jbm0aYjsMcQzsEIYqIBxX
FX55J6M1+QtNXMcVAqu6GDqYWOWItfuI8EIneJKPEBjblKEYr0qTg5IRFqHMDrwerCeksv3WMt+g
GAZJwyQr11yl1pvh5IjWGnkFnltlvtVl8z7ZZvoYIP758i+DDD4xLy+Ec8lhq20YcYK1khcEQF3i
F+NFdDLMHt5Yzt4xHXubGSLfTcB4Iz6Oly8VzcbCzkq/fKnYwk91PWdh9TRNqXUUqTLWkIGavjKI
Jq37zs7OCLn0b8Ck5RY8E6hXWFoG6GZq/KokRHsh+JSdzd6gXjT433qZBrggOXdCREOS/s0yLjRD
2XYfl6XiL5dFryYdim1lDNxD/jC73g+xCT24kl3uNRnHe3wFTNa6ru3yTA1wF8mvIL93ZwZh3695
ht8y3jOvcAlz9tlU2dsEmc+vfd14qcYsxS5MDIKylecYSrAPYw/L8wXMhJF+HSevadV+jOR+toyk
DulfIyuRmctIQjvBYvJpKtp9BK+K702+GyFY9bOGE+WqKnvn1YZKx6boh+hSV0Zyqo1RbJXtFM+I
tCC35fbWb93crWhUUkzvXThHby2C8R5QZeE1tJBa5TbidyDBJre48cN1kKXVj2iQUHlA5izx8UY1
yubrHKkKmi1N+AC5yP4g6+Idi/7Mq0YLsSgYL0HvaZLfsOAEpraLfmqjkwSst/c84+7aL+zokbe+
2EuZOPvC5EgSAX8Pm95hfLecAjY2eLdyw3/v8ELouK2ufsWLlx4UgnUJj5A9V0XxwpCqAt1TzevS
CsuXYRrYQwu3RPzuihfqYY9yH8xT+khVTq2adSxleKD+c9DbuyrjqUetCOK3V8ijPdGlqEqGower
ne6JSm1oKvCN4GNCc0dRbWwdeCpDGhY34wRmARBs+Y36jkVWX7PIBuM7MkyY6UTZC0JX1z7Ni29m
BIy0BUmfYy0lsLUzSB0NL75N/gQ1z87ClwJeHl9L9oO6GxzYpFFiYU9F6DK4RTu8F2ZX7eGs12yp
Gj6mXmvFGbgUmTgUIqw2NGlv2McCP8YXJ29ByTOtAzBkyS0pLPj2WAB3N24Pf6qi9/EqrPCuRjT5
VrZAGYVTD5JXPiRrJ6i7PVS8DCRIdfn/c/Aylb7av07AA7iAxm0B9RWt2NCC2Q89i9eYQ4ys46W9
ovqcj7NXBoO5dKvz8VO3VqafuzlYLB0Y1smXKSJLcCQRf4+SVq0al8MvoZ2tNwbn3Rx60F8YU+GD
41ThatYPUawP+p0CN2NDRaeykYdHoOBMRd987QOn/RKatXUdsyBBGhOT9Y4NMnEHicO4XznI+f8G
NrvHRI7gBIBNp5gr9c0y4SYH60R2g1hLvx2T1jj5qupOIHfLrRmVxlM8QfAtBMf7m913V0Hj5wQy
UENU/17msKgY3XaAQiu8h0tf5Ve3nLoDZKynfew37UM2GVAVhhXJFySI/sjiPvwZsL0tTNxHxcWr
TOUINxr89gxNMovjiu/ADOiObTjDrbXP7U0E7c8Xph8U2L2PPwyngZY1YmLwi+z3icn8/WTUgdc2
wnzNo1buywpBCCpOgJTtEyOJlyJMTs29UE2yFIcAv9IM1mceK2LrNWUjsuVmnuP9imJrxyOKTrF0
dpGu3lcwUlxanTpo9y4iQsvYsHCxzktDWA3qsaWD7Ekzcdg/6rsCvSeDbZzRL62ZDSJpJxlUKHWr
UmW0D7gxLa2p8o1d0HO2tM5p7O+QYgcZQ89cu0iEwBLcXFptDqdnW0BwnKYKI2buWAsdVSri3cZ3
c9dAtkCPzcdh3gnbh2mKvi7vxbiDfRuoWlNzaGTZ7v0pf4X30DiuwLJsLnTAn/fjLDYf3GYez7/2
oG4hKK8rJPLSHRWbEibDeWjDNEnbR2aWkBc1t8AZlf4DXr6mC3EUJ9pWAcRPqZL60SEo4h9uBGQp
lajRMaA/2WXDNtbj713jFLGoNEYu7F5HZ61gLyKHpel97gbOrCcZ2scm8vHGo25+DM5tBa0cjybm
GR4+qwjs8Qws69P9Yn4B+5HKKB4TbMg/XR8UjgYiR3m8ob73i7kiOdiyKc/3+i4wsiO0q7/Qle9z
R7mQawTG+DKH++y7HFRRbbdCByOC00qo4JI9aVbZn9VpGtrtisoCVhl/ndpIpUG/BZIDppF5DACL
83JKXdsyNVZhCz8+avmP6do02gk/QGpBX3LS8zhBh10Rla3JkJAYUWLDY4m1GXRw1cDVoQrwLaei
Yycu9k1hcWG2Cr7U8HCjej5K81DVDMtYgK++8gZUMKcB3BkoZ+s1QzSA6pNMjYc5HEEOpMlhy4Mc
CXCFiIFgQcuRCqBD2cbqXOsDFdvWrrbMB1Gc6oaqQpIaOf5yxQSzEJmK3Uvstu4lSRuvU+Z8wkvY
QmxMNzi+228Q+MJ7JcmxzqaO1MIj2Dbq3qEee6+nM+Xzj2FUXMbWgX20Cmiu/qjSZjdNwjgD0pBK
K7vQYbIiCFbpA51RXYSEkQccdL3+pQFS4yAg6rHUOTb63cTK4vhLPfWgoUiT+9say+Xliv92MRrL
a/UDAUQdmUPoNx38acu0PeKkD8B1fRxKMlBMQSs5OAHb1FS89xnMgK2ZMoadaNx4ZXM7gqF0HRzc
Mkt3QxikXyI/eSJKydz4Mb4W7eceCmD0/+7hG1XrTXMLeVgFBVHVtQhetUF+FszdWCa8du9VbhpD
HOFevo+oRdLtzaK6gB6Tnal+6exOzPX6DI52dte1j9CaB7PFgmPHiNiJQrqvdvewpSpW1WS3j0tl
mTc7APq0kCvqCn1o6jTaYI/NPJpmaeAu/GMSqGnPTNs4aW+n0ZjYOk39bn2vi2Xouku5IO+mexPn
kFNd0Uiq/NRO5aaBFsYv0/1rx1HfAbXQgWZ0uPyouxfxq8OLnfrIvIIjzDYBAc1TyLiMqzKYyssI
N0ZkdoqKnSpwU5gZokgtnd+IzgvaGtxK/JW3VOnUjjYFmczYS2pon5pDc6sihmeJiNyDVAnCJUOd
PAn5ldqoBojTeO8i8ri+1zk2fDyiHGw6ntj1LQRW4FbcqDsdUlNh2c6ku1yD6qyQxRANCZu9KOSw
5xkDBibL0guCcemlQexjH0IFovILPuC7K3GkFuoDLGcLPHYPHWfdmxrAneTbojchGZal4ljYSd+8
+BkMf+0KVnhKBs+ZHY3vPANmvbazFnnoCqZ0aQCARN5Mx6kCqR4Lx+ARQpowaDTAwEywdV4NmTX9
DqL9GiSUIVil3QCskamAWbIgKJBG3YvhI4nXmzWkO1xIb7M0iQ+GXneBu1RszHEaX8oGYPLIgbI+
l8lhmQlGpwiu+BB87PDzS7P86s8ZRFTb8mTaAnlcd0pLZIf+LNMZHZqoKfZWY0LsKQguzl8HhNbA
fR/xWMsiKXZMNu/UeK//pe88VqHGtv3rHPehYSL7Izz5NjT3vZ7O7nVzKaNzBNlsfQe/XOleRzeT
zJBelnAh/KurzK1oVzk5hLYCu7lAGBZG9W5gbkeZNZs6noHfz56UCyKnUbTypczFYwn7pQeGROpL
0/F5NbtteuqHTL3Mftd4iLu4+AzQajWDszWx/N8IXVTaS3c2AMGhmeK+5vCNCb9Tow2poJuPnwvW
3Oc6sUvYsAX4qcN7HUdfy9kiAwUsA5XpFDLpwxGIVs37GNVr5sPnOx2HK5VA5XzOcjY8LKXQQmBL
jo9LyXH32VywJyqpBBESB7oBuen+H2XntdyqsrbrK6KKHE5BKNqS87DHCTUiTc6pr34/4LmWZ636
T/YJpW4QlhU6vN8bvsE/RzY89fK2HXSIsGEZGSoUBfrKxvznRAujksgV1w171RpsFP7rGUxV/JgR
6vh1hwafgFsai0OZJ4TR//fOiOO9sDRgX3qEcCJ3KswQ7zH7oYd082BWTnpcTAdl2VhDLVkPBqjI
fUH0vB6xG2FVSt9gxAejlTPLU1rbtWli6n5rJ8jVifd5GAhNSpX5Tk2WaVeAbP3EhafR7J8tTns7
NSv0O0OpnesyUlbbTjSozcntVD/GyULDKfs/CLLcw9L11bkgrAETwK+HKfTsM2XdTgZprFfnXrPJ
7pqV6ESkA5gzgkrbausXMUIDZ4ZvT4B79UvBAufQEoW9284WiAvv26l4A4zO+2CYpO8OSfdUr0VV
XGakbzmkOI6xRygACiliRYZSPXdaJD8PWTn9u/lTkXaB0a8SX0CF0KWsjyJZiX81txP/05ev19Vu
SQTt9hRN9iFji3VsoQPNQlDxWAoROkJtUcUm6aNmtShhmq752Y32izerxks2zOYxc8xon9dj9E1B
RjBDpfnZSCxHy3Hpr6laGPcz1c6gaefyNidC7Q5xjBKthOWFH8YUnbQuIyuy06MHfT2wa2qu0ypk
S4H7QziwLNK7idQYTm6XMUX/Ab5Oz9s9toOwE0jg8R5ZKrw0YUqyzbEyNI3lu1HXOG1SSCcVakgP
yQgjPBotcU3xcbhWjcDztYtskAiaXyfE2izMHuqTQQjT1wnFtpp7BeKm05Q455ad827EEV7LonUu
NsLib9Pw0167IzKgTsMKDlIlaHwYzPFRQ+uKA9akkI5qK3eIh81wigsKP+uJrW87a2lsczFr5xro
sE2AB6GvFNK5eT0Mcdcxk5/qkj91TaO81FC7jp009X3elMp7aSnBdsFCwvZuaDLzbntmVELV2aJX
iBl5KjSV+u4/URC9lTPbZcYttS39BiI57eNCIUHkv33bozYVTbDCGfvFW0Y0hOyMxmV2+WLy3O1g
tbl+9aqXrWFUDBB+AenvNFfOb6ddhixk3Z2HJgq+3dezmvX5sVGPfrdEzmE7sb2UCO4DET4xJvNr
KraDFF8ZOvG2kPl+G2st9inoAzi3cjk4TeeE22VuRInANj3m3fXs//ezrDFpXgfClxRDHx8wJxof
UCNg9WGQk0wl6e6rf0hKCsVSumwHuWw7keWqegfEetqetPXz/2L60E8rxOUYN6rdIOyTa39TLfV9
M9VJvQO+A84fJe6w79fc+s3pFHs3evDrjFj0p47EqCPMLONm1d0/z+YdfYc9/NeIhz/cLr7/9Pnb
HACd1ZpGWKQ4JRGBnl/WgNuJfpxvZZ6pOz3XIAN37v2i4aq2OVKlo36I1cS931pb/9q1XeVJER0+
C796WUH4M23xXC969KgUT5CEkbysB0kk0y5t5mS/NaGLrjHKzXJoUomxpTvcdVq/3CxZYGRJ1T1A
UiVP28nEmZc9KcxluJ0l73a+FCU5PNvZtsDRa4HHtZ3culBaQLU1l9vWsiIwhqi7i9jelPpuzZvO
1ziNEULpLoeQHmzNr7zqz6CbrT2v13SN0gdbprXquDPaaG15dl1sO3WFIFOWvPJZQdXDZmJ+XdbW
1qXq+hs2sfn9dn3HV/ZATDyzznqFC43ocRQmAD438xBTYLIBU0wnRkdPrsRjsQScGX3q/HFRbVaP
ZnJPXUrd8YKmR2ztdBa2PuPm49yONeRKPQuWYiFvTxlJCRje497yHrKzzWDz6KDtzpeFamteOAcT
dH3vOp69N6v8vU5rBZK+rQSC8uSRcuwJI+Dk0YsY3DU0it9dgG6zx6FZ000Djwtzvm6PFAu6UVNj
4KjbfKypMhXEt9er6bEXgD8xSwPFgpwxJU9qRNpxF5k7t9JBcbOVSX505sfFW1dEHta+MX8fC4yl
Oht6K4NXPUHljX3Gmd//7ENj+1VhsfdUq0Z8it3iwxvjHyKNvUOUaN4xixSwLbbDzJIJ3yL5aiVL
frBXNoPbzae0rflf8c9xE2KKTctfsJN6qFEi7gW2B1kE+7zRXgZD++5puuurMMJ25hCBdiqO3xoU
iNQF4s8UD8E48esBJSjJnOqJ7cIzRH3wPBX7c+qEvi4FAiAKESGkZwfhaT13Oyod4TQNzMtqnl5m
aIu+qPr7ATg+BrH/nVklFrON0YdxpTX7ulcKfzIhmOr5GOArCdEp+dDsQf7om+FAfuGpk9bNqFv1
4nVwW5mcxtBL2tLXkuVvNPxoS9yX2fv+wQqb96L7wGXwkHrlt7GATKLXA1Lc6kmHreZPLeHyuvIt
LrPAahumlaYnfkyYP/LyHd+vvcE7U3qE5s1O90dlmbCzzDfUAM0ZyjG7E8JefDMdgQwUZQp0WeYQ
rKzveqJLCN+sKb2kEgEXfCAmDeuSCXYpCJtq6uya2DCrZUzdzsrIKJir4QBb9IcyleXLEP1tsNA9
IEJ7VUBHWSfIaz0DIBXJajg150we0tmpmn6Fj8l/IhtcmYAXoEhOf/I0bq/aYhCGlr8M46i9Gs55
hEEZKJF40dCF7CqcDXYzYwCIp3kiXvxqyvlcCZUkrqy4Tj2ZTxoSmVBmfBgUesdDAp/0nMQnr+lD
Ryc8MapaInLM6XHQkpbFZ98cEhvTwXEcHqB+7Mx2mWAhm2etchVfTZICpt3w7MiKguVSyd0Qle1Z
pNOpHeDmYrVEaRb6ujKox2lCY1aZJcRXeF3Y1lPtTxwiVGrKRP1AWtxIKkMS2VfXgeZMao4YGvvQ
DwnemYka2DAgBdYLRynRMZhEAPlaVGpntuVuMA0KS/eoPYFh+2bTL7A41HPqCfThTZPoYbM03XnI
ME6/bQ8bdG+5/69zUlfpKCt7PHTqcKpqgC7YkTxru4u2nf68QUxGUBrpfjHL6YDYo0TtbLY+Ue8z
PhqyOwsv0ffWoN5UvW7OEMklv7DEJS6F/fGuWyCZDPryh7nKRiYjvcdOrG7yrAx8Zr/4bOuYK5Rx
ENUOGVS5+/uJPKeP1GUDtzhN4pf6T912nkU0+Do1vVOMVjV00vFX3fHxCE8+1KaNgW+NdzMV+Kpc
TbJH79bmWYJ/MMGrtngpE9mE+QARuR3+FA6eJRB1HWxT6zqUSuLexjY6FdJVniMMfqMluWjG8Fpa
fbXHueSjL3MldKKODw9jR9x/xnvVFiMlfArVWlc9d8n4PW7NHifDxD5kNgWVehr20diWAa83uxTF
fPAS3pCixrNFL6zxvql4s7RcvBQTdX29YesSiUOWFnsJoHy0RXdXFBXWPln1OtVqINZsGHIqiYki
M42KZrbvq+iurXGVyPgxqtr4UEfae6I7QDVde1HZbwSDHMcQ5aJ1VnRFgNln5ikXmFy0ffNXaFXl
k0ltqO1fXHpSfzZTosm7nMDU+LEvDe2IQ28bD9YOB+TK6Z7VXLw1ppr4njGz9XWLa+LY8b41JvyF
Y7iprVecdI1FQuZm733rSX/I3CVwuru6z33XXmxfeCWB70Xt7ivKPdcBymIbd/21tAbQXOxIMFND
h9ULFU/KbngF0099MVrvRhWjyAJyugnVO045nidud66U5Y/n4H9leR/WVBD/aUynksqTnwjKxUzO
c7BY0Pkq3XMDYOj5yM4rp7qGm01eNJd06hmD3dncE56h+8Oa9Gnk2huC7hnuantnLq63S+uR7IwM
caqY0st2GIWVXqiOXvKitZEO2wU03vHZzRBYgCz5ha34Q9/+TQ3rzZqWX63eUwNLzDvI2JcaFaKz
gCOattvs8EH41hE2Gjpl/oKtuHWdme79vs3bYx13xUOxwMNTkuFRDNI3hyIPCxZ1Ox1hFqZYKQlf
2gSXtrCDQSNZudGFgSGQmx3bwo3viKWJcPsxkov0CusUsVI7iyTTzulkoNBMSnmp0mw6lpgg30EN
Nw6aEMv9mBQxi1lkrdBjmv04EYxIrUkL6zRzHoo+TsK4vW8GZD2msCmmEgCJdwZL4rIh5zDB/DdY
WZBBn6nUzU0o8ZYQ1otteMQFStG8dt1xVGzyBsrUfe0p2getYw247Sd4DA/QgIyFSCYs8tVvsmHn
pDVj9a401ES9rJ9PtWVaOySvnd8zXL7PFkqfBF3LO7LiHnIy3Ad4qqT+DcJ4ZwIjWRGp1vtsDwMZ
vkIlW9MiPwNc5D3GEMVnWJ/ewdPZsGXN+K550egXsKTePQsrJEu67XtcMUTgY9i8IyGbMdXG4i1W
jDOBg/oV/0kPQMKJdlszFVK/lgoqojl5l31WB+iSTDjdcb9vzJlJ1jTPic2eOIrN8dpj4nrt+F8v
s9vuIZyxV2YC2tVegdQyd6x71togSt6DIlvlpc94yyYzGG1eJRZDGVbe84RHMqYwQ2ysKChuPlCj
oP3GJOjZs6kFNpTxvaoqHcEp3Q93zCkx4w2Cxr96pqaz7Ef8RHYwheyANCzDHzUjvzXW5PiLyIww
AwL2DWs86FXmkUmeTntZX8esWY5Dl0ZXyf+ipPYdnMXXPInEA0Dq4ONJxZTVKuoNK3Qc/Ur5YJsL
E3bVLgFAAuw6nLspTLGTVcd0CBAz9HtjDUEdyjRAEZ/d7GmoTp4kaRVrRzJYavm9GipyRip5aEjl
C5fae4McvBvaKUX4wu8/kjB+l8YV/Cs23BACh3sJW9uxwyhLYj/KAVq7Fh8cwcN9miIZEhEeX9qU
P9hKdtXXoTvOAa7sYmh3A96hCj5sTNwC4QOAAF6skRUMXuH4alFRiGR66NPIfppqD1DdKvbdYNT+
VAFqVF7s7jIC4PyOynLYJbW9W9x2PGPUYd+nQkv50kl4Cx1wmWYyoJYsoW9Old6VRgNJ17hbsKYL
R2tJL2g7mgMLf4tXdsM3rTlqOGYIpYsuPT9VzKHqX6YjB4LYhHUcsaJJkhQIeXG0sO+j6lDFIg/M
9LWzteYhXmbdB1H7zuhNhXkSy7m0/HEZaz/pYuVm191wne1Z8UvK9fedmESAZzP/uOqdE6I3ygqY
J+vbB9BuyA0DxJ+qxYGytAjQdjQNZ3o8L31MaV1Vy67IG/d8JeZr31FtJEbRO8eRS2Jq4d5j5H4Y
YyX3R1e9mQA6oWEvi6/1yrn3qlchbOeu7JU/7cwHNVuacW/WTRl2S/a7M+DvtJiKk5zzUA1tepeP
0+wr6eL4MykDPfM+rhBMK6pdnAnyjsIlIj1IjCilhygidA3rDuEof8zZnC5mBH1rrpMgGWYr6ATf
k6HWi7MiRiSgBsDoMlcndxlJBnGr5g7PsavasqUyoIoYRCLqRG5AlmVFJgr70s4eiS4ziyetHbsD
ItswmRUka42Qx8LKO6iV9UvfVY+KCuENg+3u4HTdhyZyPTBazeQXlvPj88ybHGZUcjI+uTGpRSsm
OoxJFmIHzQo+1padyu6j9hJxRqOkUr2S37vOgCvHsmDHjwINBTnrgZxn0ocG7yOPStPvnRGsA5um
OccburNvlErn6wzJEM+ibp+78ZuDWU04ezpppiIP5RzbbIZH3qBxFHs7jtRQOPkbgUDzrgEyC7Fc
VcM8gU1YKTFGK3p9V874YXURU1Rhm4bvYAm3V9LRCfoi7QMRJQcwuPycYb1rq7p9YY1/R9hlj415
+mBomnKo+SH50fKQQ+CYilQ8duxnY4tCs+FSNxHoSvqmY8eqtjorfXZ2tRHPh6K2tV0KwcYXLnay
6S0Ws8XyphuDAobkznKyx8QTF9ty27DHIpe6daHuR+R4R+moHopfTE4Yw5HSjFmxHzB+l4NdYeeV
ksWAn/o+WtSwc9zWR66c7yPPYiSJRBzi8vSh4bsTNkM3PWsFsFCB+qbRdaK+PI/MUgPjryZK5x3h
j898VC4Yi/sD+DPfC4Wki8XYOTkcmRhQDra+05Jo0mJop0cFNJ9ZvCXgM+hcAwVuIKT2vg1GlhT7
xsLBvMEJAnZ41T81ORIug0KgR82/nWHQ57O5+CoraXMgGozx5yc2C9NFpPmjEjUyGFUtuhed8WGb
1OHlWJ/TIROncmG4NhXoXBXVjNq5OOwykZ5eyN7daaTQBU2j4YhURUjnInhKWXfu9RKS15zj6Rg3
foTB6kFV2LOMjdV+HiwJC8KsCqKRbOsx8jK5R6NJGEaGIHWQCjv1uUghAnjNicjL4TxPYjxvj74O
sW0O5yKFOoWmhpnaAW6H335Yytw98OHWZyNX67MN3rXvZXVdMPs9Y4kkz2nBps1DlxRsd3N7igFD
Ph8aCozY0FxAL1wfqP8qNK89Z0351roFAEppTu1RJgVbZA9Vs5sv2BIPy3kyBrzMnY4sXFsrCt+y
cGfRS/M0KmsgXn2YF1memUVKNkFzFFpD9WYnsAL6Ma64P1BLR85uYVaBklQJeyk3Om8Hlq+sQ5Ps
agG77yNFbc9yaPHLmqxDy3B4btUM7mLCstRv2uolzfpfXV8On+/V9mh7mxJp4X2+RNLF+WUQh2hN
o9z2Gdsjd22u0Xx83ru2LmdeNAd7jqazHb8iaqoZ6EINq392F1RlPSd9M8q41IJObbJT30sK7nKn
Tdmjpngpafb8YxTfLGwocYJgBd91URQwSK0voLmNVXfNFIYLLHSDJFuiwk/UKDrIvDlOXYOxQkkq
Ypqcph5dosJiDRrsbJy3V4CZB3VhR75StqvJqzBcGWwPOy2p2f5Ghp/0kCixCkH+/VKVHluryQSv
IZDqDNFBPws05kHtoGNrfroy/wnu4vLORnjIjbrlsjumTQYWMaiJOG2fVa3P1bldD1tzO5iYefA1
Xz/K/+t0RBD9v66eHK/bL5MAXCwPWj0FhC1/sDkZgs7EFS60FRODkTI7jk3hUdThgrgm/7tyU8zS
F7/1WviZwmmg3HEYYfztl9+CTAkqgLOm9HdRPiSnXCmwc78NxATuh2R8LKP6LmMcOOOSTUJaXfzA
Ti4GKO+QaQ1kzEr91uENDxyuuKGTtYoPMZpyQpzKp6gpSsZuWey1KX50qIpFxTO566+t6hqHcYUJ
VMsqznOMTWTb6pdFI9rmgBDBeR5afsPe6MKXLKoXb5NBEj9Qxggpx+mkVHbGT8ddrmLBkM1ylI5V
Ezijh3lDM+bnSBX4cvcKyyrEWBfemhNeMIrlS6rOvjJD0nIN3c+82HzG8ais6+zsVfI3Hzb5NJBW
T+ZUkq2pp/0uoUSmT713nYQ0DoDKNaqxIGULsbParrqpBaLGkW1UIPI69Yc8rm5WSsUZIytM+8sD
Qnu5owrjcRWGz8aMsy0ZN7ors3dY/+0lKlMzIBK53HWKbO4yjDMMrVLeaobZvTO37iknl+iR7Exq
0pbsf82ZODiyJ3u+N58dR1QHfgLlMQJHf6vKCMeEVPkxRGYdYE87whgV+VVR2fd03hjWeSJ+xHXy
CpIUkMBtfoyxeMQQ1flTCPA05gW9VOxbHrF8KeO08VuV2Dazs3+CzLtgAYxRjtoPR8CSJ0qDaFyG
BqEVaMmuirvspOM4v3MKUx5xMZUHSelgB0vT2Eml70KWj7uqntKD2qx4hwciVYK09mKwrxD9iSsU
41OJnsRIq+QjUmobJTjFBP05q9VqFa8koWrY8qmb1I++097LqW9wJ0cwSbWfOgxZLambevgATeUO
z+XsUaRZgbg1Wxikwn4p8ktT1NPFWtG7BarvZLTN0Rtb5ZXo61B4BpAqir1dNOThHKfxK0zBn4Kg
qXuz1ZUXQ7UU4jPUKXSHAmajVSX7vJ3djxb8uvVcuPVdtFwAPuNdbmKnNFJBPuLIv3Nxcv/ReZMR
OJmj3dgBGKe2TrpDh/bsOTF7VO9Uwv+02AdbXvq7JZCY9bRmPHpVXq/ZI+bRM0bxaDQR0IYiyl95
/QdbgYQaaVL7srW9Z9jG0T5OHATDjSRjS2byBsTwe9H7k1xE/zx1vfs4YGyRlPCZCZpuDziBMxxt
9e+cF3veat4ZtbTc/2p/nt6u3Dq39nbYLv969lff/3mL7bQto22cx6xMOcUgn6g/1lDjz4fVRNzx
1t4ebfPNmKhctLX/9fDr/NflW992+J++7T5b36L15c5Q69lnb5fj/VaWNZPq+lB1WMIAp/6n1xhN
FgTr+VyBshuSx/ZP+/Opn0exUAZULGUfZ6I5b4d6nWYns8J8bGub3fKfNu7VrCLH9K5a9PjJ0lR+
Dm5hBJCI4qetry5sRvfUnA5b33ZQ0aaryRTdfXYVdvYQM4x9PaknufFk4ub/2bedKDvZUt9ZvY7X
m3/2pUrna9qonr762HEGmNkbt8rMtTBx6/hg1ViNV0pjXdXaVK9R4SVMfXP/o3W1twIi8rOuKvNZ
RqIIbQKIHqtFsn2KFx+Lt+ojgXFxSAmAPFIYQbWMOpGQvZ2me+NubHOwlKi8t6uxuzPT/OAyx15I
8mSJJLP8hHLskLHlv5RYth4wd3kt29y5Ij9UQ4VtF8NKbN9P/Zyywlfvs7k/Y4ZSXEjvFUTqQOSG
RSVDw9NsQk8K/OMq+UM42E7yRnvPAPr3Zd+qH/itlTsx2WWoSu2BcvPAFnPAprHK5qDD3fBgthWV
HhVDJk1HKMfSe5eNo/raOBOE0T5b1RQgSTn5UERQxcZ7Wv82uqFjpwyhcYitNzmZ9a5AO/eUJ5gU
1HP1Eyx/uWxdbawPVy8vTltrOyAUjvcd0u/ddv3W1w/6q2eN7d3WGpNKUmGa7/t+8eCp9WJXFdn0
VIqoRAabTKEST9PT1pdULHYhR123lkcq5yVpij/Y0PxzgZyxqgaVhIOy3mM7FPrfZLLE43Ybr5bJ
SSW60P+6YByIezCVNj9tfQ2/27teia5eRw1/qXb4JcYPmixUQjyzZe+48QpPMGxvfbGVPBYlFdSt
y6pGWLd59Wsb17euZJJLoNaaftia6dJVTwuo+OcdSiKwdYhKG+d1I7lCB31I69Q5ph3jK5Yt/yHd
fl7SSdbnWvTtq/9/rwPiL6FDGvp+u9/XhaOWPM9U49jZFFOAg1N1j2WgeTLm1T+nSWZ/69sOY6VW
9/16iFMFOqe+yNXzCWnOf098Xaxl0jnWuvrw1bU9WvKouv/qc9Pij+q1rH7axPPdtkvvK52SsSCs
9/PRV5+t9JAIWu+8XaFQYfq8rIyb/KjokGF6HdfxtDYJQ1GL/jUGCAoj1gz7ramJqiANYUB37Vjd
q4iileSzYoXrxckkimMqBKTqtTmJoSYxGJ4JVk3svYT9ang5/LbKBGFemyZF9aPewdzvp8F+nct2
OgqFFdt2Np+77Ni39bKLTbTyY28756hlUWJnoHOqoglM0nL7xRlLtmCeeNtaVqFlz2udYGslbmS/
GKaFS1JfPG5d1RCzmihqebc1YUyZARmOHw0+Dzt9brwXKxkVLMESJbQ8z33RWBod1ZJF3dassHrB
f41FznaxwXDxgILhsp2MYHS8fNP5Wo/BtBj8rur6QV1vmvUsd3vPK++2C4klZk23DCQjEVzob30T
M08oOlyoPPb3XlKPiGiY8uZtYtvmJld3IuDOtYzTj8hFAsPW5dHJu71wxhzuZ5wcStxCXuLpsa7b
Yu8pBEPn0+p7OdnPgAQWxV9tCCtYWa9KNoJO5eq3Ic6Y3ZeyeLW0eWGdzyhHaEzOWtxwLjJB7oyP
aP46KjPFFi96ww6aCI4Z82dvMA9bq6mn9sUxToyOSWiTZenACjo7uu4h38qwoi4j8drNIFl5Q0kK
GY1+1MrYCQQ1gRXlc4IRpkuY5OawB8ZasTGX5XzxvAxGGZh6ER89fYf5qPtgr3kw20HPj4ap3Iyy
/TboClE8brPceNHYcFQzeHXO3kUxkEWmFI+D2K6RGup4COKaVf3oy/Ehihr1hSTDjXHjt6YXPRfg
WlnDWl1VGt6fRYNdtB62R2JdY9iVeR+Xcf7Zpc1RclaM8Snt8l+17RrHjhiLq7Dwh1tY4l6Kpnhn
7d39ck1xHedC+0PMxj7zOovN0q1bpM+CvKSG3ffQJazM9zBX/hav/GtRtn5MNsarmXanBCLvL63A
GE55yIkxedLt6oIzb7mvNHDaUknL0J3SmqJ38o1FX3MYXYQMovcE/vRZ/2COVQsQYCe/WvFDjaV9
8DptZeeX7m5RwQjLVFQEZ7uAtirMWFvqjzKdypdpSFd1YS7OWzNv8BuFNHGH8t5+iIaFOtQwNWg1
jPkhac1VX5Z2e1jB6bFr8AixlPJI3BMhDrndHgH92tBcZeXszI0nlv78eUkNkgLFDhJUmCoU+ilq
5X6q9wngje2b+iOpg0+xZAQyGGr3caRXpH2XsL4UrX7VnR7P2qJ8tNitvY7S1R77Tt9v57A+9S4D
Gdr+bP8eGJxfTeF4z0WNPT8RGa+jZSykaBPCvJ6bMYIDaybVdG2p+C0+NSPI/doaKRY/lSTxbi38
gOunzsv2Iqqt175qCNsti8N2bvAs9dGJ2uNnqzabx36SJ1PNVGwt9GPW5PJarIdenS4y7XXgGlr1
0I370VVsvIx0+zrrmsOedyl8EB08A7ZOYz2TWswxy1JcCr21r+qkcTZaehmaSTJiWLu2t1PbgQIm
MU/jdWt83qpoOouiagWMWkziOI0FsGQnCExzrVYgGMI5bGtW6x+gCGDz7JX2TNUCOhHNude5Wrqq
PA1ieflsbme0th7PiZVdi3x8N6u0OhUgXtdxbP454IDphOTKNcH/nJhUb77XeSlf1/aGoxl+N2uN
D4Eca5H1LkkPGDTrKYYBZhTfjMyd92JETKnlanzjl4RIwB7lcrdmGG1923Uu0UC3rek25gOKO1CG
9flf/bLpsC9qbQVfxrhlKRdpO7FEAsUphzLtSwjGSCynvKaIvPYlJqMnRkAxdA67fyms8rWOGnHd
Wp63RCu1kkTy9eTUp8pBmeyUjXQ5vKh2qd/b5H7AGOkhvXBFAy2VzfHz1hAtNSb86uXd1tR6qByI
8fLD1qyXMj1FkwdzeH0mNp7FTU7J5x/eumxrCZI2j5+2llVMQKwTnihbMyH7PbTNFYheny5sqz6j
xbD9rZnrjvXQIsHdWtvr62P9mNtF+7C99mLlec1WqpCnub7ulVi06Fodbs2acHm+miVpN9trswts
kFKMoNbWdrckGh/yGoiXwjKlNUsr1UBpuvZsUywASF4axmqz6o6qTWUoJvzz1ZmrxU/j2PkBgfjS
8ohMOn5PnSX/glu8LSChH/WAXISivHgm55upnqWhT0ZnfYXBkR/ryo7OvSHFJYqU5EgdsjxWmHje
9CJ9y7Fn+90vzpO5kNfuuPXvsqhsIpez+azVhBq7KewbsJ/k94lCfAeCz8ZAi930ms9lChMnji+U
SA/pLF9sWRo+dpzQN+rcvu/lUEm/aDS+3vxSx7y4bQfFtvMbaCgW2dEPB4fHYMxQoLtTQz0tbkYI
V1DP0dCpeGwOqFi8fr5Alpentmt+EpupnCytWF6soeFrNz9o5MG/kbv2q5RuQIEe5+462gtb/GmG
IrslaYJvbe4oe2T66lttpRqL1n6vubr9KuwDJbH8myHltDeUJA1dJb/EiveL5bp6Ntvkj5lUP4dZ
mJR3GueowRilyuYSnIXR2NymOQ5MiB88YWTfJ4pE+WK5UJEaipUOP+ysmb2dLigvNRABnqrqACKf
UvIj9LwvU8JfcCemSqB9a2TsHS2PyifE9zxsBPaYpgNZaYIL33VjdGd9d1F9X6dSezLU7owQvfGp
QsV7tQIRs7C7BHiZwXtV1uatY9zm+btO4onxWPW2e1yKAfvDGYJyG4AzKkdNoa6GpqnZo53XsQeJ
jPMvqB7qNQcB2+GvZO9Ku1xzZOWJ6RGLTTv+aAq3fZY6kzZd+s2hcA+52xEgphwUcxZ3s5f+WkpC
F+cJ71yiFv9KZDB1r3ukAcZdYI2if6R4qx2sxhLn2CpB5ZPa3cWlarzB/Pw5WWn918QFk1rQn2QY
GsTfArC+qjGHmPrBVzGpO5HcNz2plZY8NLBUttZ2aKxe2yOcBxxbr9gOUa3DdJm9S4RY5QkbFQ3a
X3qEGxGmZDHcRs1UnxdKq6GnU+vemhZGitcixQt+PTnCLnyeDMTYsz3ebV0G6oODk9jNrnMz7dkb
jR6WJwSitbV1aYaF4dv/Y+y8liPHtXT9RIygN7fpM5XyUrkbRnUZeu/59PNxZe/NGp3uE3ODIAyZ
EgmCANZv2jS5yAnL1+ds8GVm7hKdCs1f1D7L7nXygbSaUfksOTypgn3q+ljoLJUjKxvi1e1Fcp6u
da+RkoIQcJCklzIdj5Bz7+U2LBpOkIRJyYFXA3vR5YTAVaZ9UiUqaARaMKuOnzqd6MNSqSzJOLDx
p0AaOEsLtrqHi1+gArVeMnDTC+Krye1vzqKh2Ebe9DrFbHdMlqa/Nj7WaHkdXtIs5EtXtPFvu7XR
lWbu9OKE9ks6/CzxxH1jT3M7GdaINUluvJVj+SNMEJqQOrZo1S3ilN4JxKj5Zmv4GSq9N+ylbW7o
waXCpmYrtYNKpAf7devom09870vAMPWUXbyQGQRUtOhFEsRRin2V+MU++W+ZPkXZJqg8xLttPXqZ
ghGUl++h/W0e0zAyXt2iM16TWWHQB9NylmyseN1Zm4GHSBNtsI1XPmCTk0W39nlDGHlEpfVkL6dX
QX0A7u4jiA63rVI650WSJG4Y7ZphPDtB7Ly0aKM/jLECzVwHgFaYAexoHGmO0pgdwfAZLTnWNH6b
b0H9Nntu0LgH2Pz39erud5Ep/h5mP8AobFNe4NLpWNw13S0rZa1Z72qN75nkMDEtjnMFwO6W1X3O
mrOjD3DjUYpGYyac18Uqth5V8Cpl0+xftJwXQ3J1q/Sn1qoLWvCjkvT29FgCDrm/FcGCxNFq8DaG
k0dPjstr3qKdZU+6uSG2S6TYGIIXSTw1PKqFMT9IbvTd5iGq3WOhp1GynZtlF7iunI3UFhFf+dTS
2Tprkviwlhle8stTVT56fdk8axGssl8O3qJjo75IQj9CwaMnWr2W+ebwXkfqeEXRR33pAz++1pr9
ZW2QsE5BeaNpjmuZi11ZO94u2vQDghXICG2t0Z6uehQ/taOXPfANzB4IoV96SBAXyWGUaasbOfTS
8EVrzfb8R5mcZjXFX3XrBzutrDJAPrnzLIlbs0voQAiAoU5ZqSqAdInF1MMugaP6Wsd++eonJdtr
XhwdpSyLcvYqYyDmYV6U26ny1Q193z9LY9PAo7VApdgwgf+UKnZYKcPsPuii+rWey5eWjcJ79F7r
1yJB5NYMFX+rQgfF62G4czqz5wZQGQKf2hFIBSml2fWrOtXxYxO7Z6mUInzGNDbvG++sTUP5MJnj
nV2HPc9zMN4bcygv3lh3oIKmILuvg3Kfl3tFHcpd0zj1TrOCGeCR3xxMxXDu+wSKRtz7yWI/tsfH
7XNj+AV8+P7ql/291QcotofEpOAl/OV38cEKETxILFY6BTMAr9Sq0xjZP2c3B8FWn9U+gDmhhGC6
1V7ftcxBtg2zj9zDX0jPNjMo4e0YKRBJfb7mEu0DHwO73gSDrirDBcTEu1Y70THgg8AGtwokHZBy
3+t36ozWXKspBsEF2EmuckxH/RPrLgYb0Au70lAfsi49Y0atXKuuhB7bD+456yHAGcZ73Awxyz+X
dTJoz6wP3dc5s7TLRESb/Y6WzUSj2GT51MKZ2qgjTrqoExO+nXAD8Mo+2bQz30gWw/dq/6yFjfe0
iPBNkBjsqTLhPQbG1Wxi9aBgjLIpok/zPL8REdpFrVYeCrt17/oMNxg2Ajhck2lAAd42qjtEyz6D
sBhxoWv7Q+mE+Ljquv/Q5z+5THhBbsXYoPs8bB3TIHJbKNo1Y66aWaP6bKRceaiy+c5CcDYIAYlk
CpaLiQ4nb0pOjTbUl7rz6z32kcOucZzgmrr1vFNb/XMw4h8AYqrbBzMUDXUuny3gH8+Vbr4rcVSd
MtQar8gkgivhm7JPG6e9lkXBLok+wN+a/W1QTf0VIMGpqxFkbOtkm9fl0ctG75wbU7VLmTewtDLD
jYGb1rbuu5NVLYjAoNP25mAnBwDCfyHV9H0xEz2ZRMm33K1+Cxyu26LOxg4e/cZuFOB6SdveaaTo
JADXQkuCFXtn8LU3bNg26l9Vok/w6sz6bgBocFaWDQ+jeZYZtbZMq5mi0I064iBpiDBLniAZEQ2t
+q5n33tbeUhTeL6Io2zT+Bn08u/ZNaoL8TeVL2FSo7mmXqai0l5MGB4m3Z5wr10PCfgbp9oaeRhd
u7wKLsHIDCPTeH+nEF+etCuR2xuW3ltmbFk5PZoUTvSOUS8TzIQ9VLuq62NoT3+5pupeRzdpt2wF
tiFboTewA95qxJZs5xz0IY4QAWQaLce0rKiXnZLPEAHy7RBHP5usxCU7Mk98y/sExAryVvWBG/q7
TrGIGdmGJ/qAKUdbWU9sjOibGHTZzo+bV89t4Ji5De5vqlGcw5pxMFbM7Tz0zbbs2BOo8yc0TdVr
H0XatV0Sx8Sw0oGEmeabUA/8vdmB1As1nRWK4nSMvVazD5LE3QLKOkRF8FMh8oASQ4SiEFsZP3pr
KD+1yJrz0T51OTZ2jgunSQ+Igagj9FSP6fF90ADkmZ9ZkbRb4p5VaT5ga55tcAN4T2M15Ocda4FQ
7ybIxY+jxwZ7rXcTUeHgBWEVPp9tBULJVztw+GZ8HUFebrDNYlbBorBLVDg8Zsvm9ZwGB9tb1Ger
/mfg+hkCZQbwRldPATGYOcBD/xjOWDXqEOY3nQaVqf01QBqMgP3uGw84X2077Do7GzNv1S1C08Ve
LToQyp2CAYumKshHohcTBD6BhdJ9narpZQzt5spWY7aduwlRtKx9hL38wk5zs7HQkz97kw4KVPet
s2O7F8XvvYuS+O7FWnA6Vdx9b1zvWkYMs2ajMIylVXWaUVjCQvXbABD1WHXdN7wPDDjBdrBXymS6
H/AqujpsHhcLgThI9dfUce/AP0zMskefOzh8G1m1s7sRAF+K471udP6mKSBRZHHFRkUbmETdSutU
uVWxsRK7PQJdLwDFeRagGz4GB8jMFycnKKUXaG4hHftaWp3LLk+h7ZI4PpZTax77uvK+pN4bXKZO
bf0fs13v4LzzLfUWiIzyIzL6bW5lwUUfA/wRK7XZsVL3Tj3As6MFDhTcCSEpxWfx1kG4d6yCTQ/V
3DFnvPdGa3hKBzSKHHKIyST71gze8kyx79akGgrnlrWZ+Z/tGooYNl8Pls/c0RsscIxuBtCz8ryD
H/jeNvRQX9MY+rYsmTe6GvAq+qZxN9cxYVNmHz/TXN/nQTJd1Bn5JoSinrU4+GUtDlFQda7oFktn
ZHXGh3hJFvEcMx+1q2rW7fPQt9NDGy8jNzmvDNrnOmKqW9XpsQwcNdymDo8RTNhZaVl/dH3KzMOK
PiWpjs6hWTxZxmgfxjxi/b0kvns/ex08tFaL9033nDpNcglZHlxS34l2RgEBADZ2dGfZ5rMeGLA3
vJEehd3jAOKK/b14Pyj184xBJRt7LM66ReBMy06CAbOXiDRUYWCJprV4XYHA/G+idMSLerRNCw+7
DCNEUssvQWqMmdeyzYJfg4Ps+RIIUGZ9r/vYumK4BUcCM1APjnXQg8aagmFixelzLlsjVwSlz3TU
4q4xpyc1nEeoHb69G1Gl2U5LFpmCadubPCwzdQGaOWEKr6RDenLWQBd5ZnEHIuM0TDBSgCs9dGb3
rLT4P+VmnOx0TDTnrWDmwoXAb4E/2zvDlMMpmN2HMdU0poJd9ugRmrvETfVpBm70jtcGaMPiezhE
6bua4xLjtT/dwqdzyy6Bs2wV1LPOSielQzmeq91LMvEJA2DlKTtfWqMBjr1aKakC2NMHKTDVuXmR
y+Ba+RbVQX7O4pIhe+ycHYbdwEMIKQCCK+ZtgWJa5BQ274W9NRny7gcNSm8NUAD/teGQNPwekiP+
fcwG6ymZw08hUnCIjx4mrOV2jjNCcF/wRgC0d4nG00X/N1W2aV//Zl3T3rVDdqzHms8kqMDEwdJa
TSAJtfA46/rshF+LvDQ+IyGPIuf4oieBdUoH5WVmE2Cht6rHylyMB+JvamecYm8MidbvvHj2zmFk
PcSE0rapjqxSq+YI/xkgxu0719Snq5bGb6PKKjWsAmQUQyjDi0lT5aNrkzT8HlCgTzcFiCCru4NN
wBssV2nfhCPS6Xc3ONorsF0XaWxlYiFgMk5rC64+T/tmV6S29wQLwHlUp7cZBN+TARjBzoPmUMXJ
55KJAfKVEdDKkmCqZOdUz5jzlRkATUU5Jp0bMn8yUuAv1i4POmNblUV/gh1RvHVm3ZxG2CJbyeqJ
04A3ri38QpXmnuky/0/b2Tu9DH5OtjIdizid7xD+eOpnwN6mayePAVIuj0Gj1USGkcJ0eifdW7Vd
HUto4EYAO0NJkJjL+PMWpoY7IBXshAQZi2DjzGO2ZxX9aLDPwSi+y7LHLgQs9j233zAta8/Zgpkp
F1xdCMLibDqP0YIbrY1JPQOMCBckqSSTHn1SFMPfx/8tknJpni2vXX0pA+6r10Kn22RFSipAz0YH
Oa3VVbDzDxOOkCcrfIsbkAL+69gE6SGAzmu3BtyiYXxFqBx1QzzvbroaghES3FBmsmBwYwcl70Vw
Qyo6P4UkOf41uU1wAZdlzXsmq/wlcihvtFXBJTvJYTKzgwQLi39vqAvQvm6royBUKsdpgRQyl80u
RQ/cOmjwevA3iaIt+wiUBmCx9kRVvjpKvkvUAIfcn2Y/gGJeblyzXFGOVnyirSXqvBeoohSOczZl
J2kZOS13BlnE4O/z2+Ui0koL1WljO1m6k78yQWuaACzCZ4ur3zFo1KMojDjeFpL7cAbD+aNbnt9o
Rs4pR41aYsCSJHL/5TBmiUxIC+M7yWZZdQxLRcd/ZvmbcnCfAd4ZJ/lJ+TNwXg6jakCcpK/2Xln+
lPPSMYBjvjzG2xOWQsFL5T5RF2shja5lY6l3R6RW8GQC9HHD/kpvgHZLhHqc0nGv6vV3wQNLMgCj
7mr4deynIjmSVYONGVHlpIzxbrOXoPcN5xWqwbce5uLea0KeqI2E6KFNmld59nbiPg7s+xzm2mBY
t4YIvT2m7oS3ikvqsPxrQzTb1ocGdlgHQt0EO3lc8jTkqMTjM9nIofQCK9R94srdxiv6/IKvowf6
TA6XBCICfUM5Vni9M7YMyQwQAZgzVsMYgf5xKGc7OFKARHaN/HI7nNMeNJQdneT3xqZhj7rZxW3y
eR71i9y5212CWroprHTayb2Wu5K0Bev/VkN8ZcEAyDORM+RIym7dQfKSGCmOIU0XAtFE9HHoXuTB
37qm3Jq1N0hNzc7npgLDvpNbIX+k3tfcnzYo9C076MxyreqvdrENQe7ydn/N3OlngFfGIWM2QK97
1aq8hWkbHvIZonOrTy/6MnTIZzuLbec4BzNIYOz4Nip0TpRwG/SErCQv/p8f/uNvkENsryC766F+
a3l7eqjJ4FDaG/pOhgD5vnfIjZ9sAFnjSwqX93Zzb3CKP96aP0AVH++gQRiviGBNzs3BCHNt3sdu
+E3pMnW/3mEGwYvuuFC618FF7Z8yTCwP8rf0fvWY2rN6QKOxn7dNFl7bQVeAeSzj0PJay5ly9K9l
XlfOCAeEyU56Qh+nB6YwLF2WjqCPSDuZcKzX7rM0sKuZBqa+HZBgO0kPHjtrOE25xbKk2ufOgPGR
u4Ar//V37SI9+yFYYS83gCssgJS1783xvasvAEajsOtF3obhbRmWpSdJdi0r2P1ZRiRLn52971QD
mJX0yQkUxkhpL8n6tv7RRW+HUj9X3nDyGnMrPeF2CrYCR+VT2xAgkLGQBXtzRKH7vL7ha1+WMskG
Sy9U+/7QANI7hk50kDpTOru0WM//2AUlL09Njm7nSP52+KFesh/Kbt22rGz776EHWzkC/Kl5DuDK
bVLgMUUKyK23QTgvHw7dg2ga6CxUJ/2ADwVxeuYF8sQHW8cY1HnM5/bZYW7A+vCqs2MxqwUe28lz
DihlqLs7a8GqzmP5nA9udzDNmalEo6s7NSjYu+kRmNkQ4D0I72DKF7tIcx7qXRCVjw7mxeuDl1+V
7O11WvNSuHaTD6cUQ9qeeuwHpTNKUi/DtRzpCfQlM4bzJHdfLlKAZ5zArNDteh9a/VbeEljtlMrh
H6WDa3zJLUSUZN0y4Rq8h1T31RYuRcgN62IlPbMPDjUkXvANY6K/Rz1wd2RM9nKPJZHHHi/TE4Ry
WSNP6V/5pF+82MgO6jzeJWaJQJnXnWSQ0Ri1Wzi7Jeq5u7AIbl8Ao/0JKT87ywXlycsRI327sGHs
aPg5D94TZnHuDbPsJ/arj+fZIZcesQ4GqqY6Z85b/z69HbVdP0G8X+9imTmMpMnymcnczNr5FnQh
IZXAC/gCLtlgJu4hPypNiK1BOTHQRRk1a3/TMZPJFnjd6ji5znkCmEM89wg9Eo3iyN5mOIbdZle3
VVSkBQUxN127DcJwqR9qIzEOcn35u3w7Gs+t/jgbeXtQTeNZnur6aOUo77ofsTFFm7EoUPqHQv73
Am0dOBT59kv+NrFjeVriSMPyAYz/XsvsHHZ+mw/3CLKbJ6Bp1UVYO0PUVRf6wu8yzLLb85UnsY4x
64PhA/0rhZ5pTl69syBII4vhGDicFLwELiP4DoXAfcktkycj3TpQ2Xu0gAf7Bb4h/x3MpcE6oq9P
8tahl/F+vQlrrRxJk///pZirjbCX7tehXv4Yyd7m4mtejm6Fc4TtBxNahBlkoqt09knFY1GayM/e
plxyiMMmr9rtkLj237D624dS/s4/Zhm3c8vc3QILuBIQxB6DD73MXwmOsHUtr8lcIAezDSbzG1or
7CeHfXIqmjBU99L8dugvX9AIMEgXpLd5nPRUmdGtyVo2zRkhBw2lSA2Y2DIJk39nTW4oScn/MZe9
/fXlPMLEuR8LdN16jhvg6QebKNW8Ra+3IAj1lyt/iFlfdFdXzzItk0mdHElyu/QyLZQsgSA0rwMI
IGtjabJm5WhN1se4lq2/8eHcKH/vEOpgDGPMlIGzAwiQnyQvbx53PGEZv9Tf/vi51IpNpAzqH9NI
eYS3njd/DyDan6W7RijpAppenkHYdUhuSE/550M5+zZUAcppTm6Z7j5SQQKYIusS7gMnRAgeUrtW
rGtAqZBkbSfZwf8xaHV+vv31S0++kT3Wd+Y2n7l1Zin19LwjfvLf906Obq3k8GNeTrpd9Y9WH3/g
41mKRmCjtd+0GalZGVfW2YOc+09laxOpvc2z5XBN5HmsWTmS8/71qn8sZ6S1NPzwU/9U9uGqH34p
WAZ8jObqLoTRt7zieDgTq6jm21pVXnhJ2EqBnAmNiMX7ss22JmvZnOEJCv2ONlVrcHhrJMOtXHxt
+keNHPpmAEKIEPytR8vLIu/J+rKsL9W/lq2nyXsn7f6p7P96KX/OF3J/EYP2G3cuDm1Ma5e5sHy4
1uS2kl3zf+xV/FPzD2W39cRy2dsvyHU+tLn9wpB4V00ZfqudF25laJA1qByt32gZQ9asHK0TsrXx
h7IPWWnn9wgG9D+0GkmEpLAh8vFyEntneitd+HYopZKf2cpmWZ1V2UH3itd1eAdMBW18zSvzQiOX
vIz8zIUCdpSszHJvW0d+YLXzVoYHdv+RZG1QBv6brnYbNGyVPQQZXYpyhoSJ+Nvun4bbtSs4suhf
26zdYC370F0kK7Vj0KRsWbgwvQZ1Nnedo6fzVta/CQADtouS8S1oh+hwe+PlpqzJbVhd83K7/jUr
FeurK9mAjZS/h2/Jf7iClM1ZAnZCS3iN1sH+NrG+1cvzWc9s8Cph8ZadLTZGjGWH5I+V49pMzpVE
JgZrVo4+tJNBdC374x+Xmg+nDF6l7GfjHlTgUw2VAtcAacFOuaGB5Fg+XCWOeO2rDF1+lmTZSe5M
mfR5dppVZ9NkjnWSl319ord3/4/NzD+mCmtTOZLHGxU9O3q3RrdNrtxB9MSII2RSdLSyh9krCceg
5qJND/KK3vYppQeMsx43X+RF/ntXq1aDPdbZhE4agoN5np0TJIJhiUNak6RuiFZu1rxvBQr6Z6G1
KRfdYWe2MCBjQF53PixdC46m7t8JZ9siABCpaNfIXZXnUmdQmfSqeCtjeCbCJ9eXBzy3iO60t/3M
D7dfbuofj+i2dL3ddVmzyOHtNY8ITs6eOe3lLsvPron8AWtWbuyHstuqTmo+kjnXllK9/kt6GOpb
G2u9DTaGWMUFuf+pK+LxaCAEuNdhzJKFeoYAaXHGZ5JaSyd2ZjjI9Cy1ngfMU08SvJvq4DXSsqO2
XENN6uy+DOp2I63mLhtPylyaO7XPAOkNQ7FpIl51SbzMNbe2B8BTA1N0TRP3oEahle+RDMJwmZX9
nl1JUMOTc270oHmEk0WsGdFYiOeZg3tRrF5Tf3xbEO0vATKwL/Bv6h2qcSOqHGSlLEPwKEsIT9Qj
KhCxXaUvseegLGh291OMFoIDbOGgE9s/epY/P6VV8wO+46k3tfLTmJu4aqX+t7xkSl7jA3/xAxWk
eNa89d5sfffYrSey6wcEHLQWdZxh2ARNXX+uZzC9LMnLd11N7S2KOsCrImS71GKxBTDZSp5zq0K/
SVV3FRLBKEOV4LgxYqwexqWGrSTMBAYcBcJEOzaFXT7MU1I9yJEkWVE46J7lOcLCbMJbRRzsygr5
IX8avpoEz46tukj5ZWplYEeCEsdu2QDeuD4rt7iIUb1WIXwaPkaiKgqGuzYrwAR57cB6uCncC0gN
wmsem+0tql9TP0VPw5JAdImefDX5hqymcpaiMsOkG91FVLkKhM8Mi2iNEzw1qGE/qURCn1JF07bT
OAasIKiIbQ9oVWpzL3MsRfGQ3UzD0D1oSec9zktSZ8D2bPoW7GparBWhnqVbrXRwRRuIzpgTZnPj
qKML4/+akmh+uOVAc6D869Dn1vOryPIeUZmJtlXYbtA9NfaOZpm7aWpyNN4A0xeGZl5sB6gzsFZt
p9t60m6wgkcGAwfw0gvLawXV7tosyZqlfx6Tgj3UAWkjG25aqV/y2UyNrWYa2kWSYgr+U1j0lbKd
PFjuXpiy2YyowVvvAxh17bH/mgz5F4NQOrhw6P68WyZ8ZpCJoBWKCpWYfv5FuPNzmCf616lJQCsg
iPMWjBmwa3SwHmeNWLI1JdZd5eb9Re/j9pSmcfHAI9Cg/LfqSzMqdK4sNe9Vo3+rUQ26d6PkcbCr
BuqrUr/EPYEjB7HHvWSlglDoO/Lr+b4eNz3GHZtpaR5rKaZ8MViu5Twi2BQ5CrRbxozdHydb+Tcn
nc07uVTdmNqD44UnyGE4dWbIoh344FS79S9og+R3GM7J7bq1MbePTdfucxVZm62PxXIfZK8YFc5s
2hcNa2XbvINo0bzAPe8f2Do+Sw6j3fYF0zrIUNmIWNPSQsoco/x4UuK+qS56XLgGAtSG9sOOxXKo
wKC7op/WX+uBbeUyRe1EKhyULM7IYCag2bgVuqm0R8Q2ta1k5fZkqbp8qhwwYcv9sccRoEu1TPTi
oz3+vv07aZL7R7uo4Zwt9w/VaRB52eThT0+fGQcT5RQ5lKQKZhjua15629giIflHoVRLTQe5Yzc8
ApwBgRcMG3BdWCqUFYOSXn+p6yA89fYQoPEeVt/K8iD18RDWh1RHtamaFYcNa8XFLZz9wHMTRMG1
W5IhQffENfzjHxV9n2In8ynw7XgPhSG+K8cMD8MlkSMpM1llY9lgo6gWa1GD3+C/NJRTbq3Xs7sR
c8D/yympO4CvULXjx8u0XYHI7fP4UKrsBm4//HXSWn5kKkq9uabtwqMg7GhaLQxYFCnvoyXJEZi4
l+zk+ygWRv4AeV2N2VxfqksV5fLN2kiOcNC748PXEUfm5NhlVyUsKw9PjElRLs4nCyg+ylJS++FU
ycoPt6iOnhyEwG+nyq/9cUamm/uuBKDxsWL5q6Yyhuz4PBf2lxR7UpBLs5vetVOV3rljBOBEQ3mz
y4gzqkQr9kkRaq9qGQ5XV6//ykNNfR3sQn3Vw/qhY4B9IDYN0wXRQb5+vYH+l1O3+p0NtOSTm3Ep
gjnlfYqawaeoUj7DRw4epdIsg3u/iO0nqQMpvE8h1L3kS8ux/pQMmvmm+VHxriVnacI3J3tVmwb6
5UNYp9O1D7T0flwSxP30YWMmNYd2M28Ys0HjLVlpA9GUQI7v/lKTAfdSl71LmEvpp8yr0dHWjHYr
WaNvhpOBa+quNC0U8Te21fUv2FghXWSN+j6CUPmp6bFFUOHrHRd+5SegYOXOznzzNGKZ+VTa4xsQ
mu6rVX6f3cb9bClue8nKCOkkW+++NjNACtWx8idEdNDSDfvfgWO3X4Fs6bs5xkXcbvw3DfAZGrbt
AN6Tozhs9zPWsPCF/1MELfLvyg9luuWAis3mazl49R6/thKFOad4yxTLvjRpN6G53RdvOozpF6zf
N1KpAGN7A4HxGSavei9Ftt8QX3CH8ijZETWJs+ZNyVaydeyaTzNROsnJFbtBvVfRetNhRN8F0wwu
obBC465GKwZadO2jwmbn92y6x90OLB6ynkjL7it/cC5S07e+tze1waLf4XYy+4w8CMZEn3q16rdw
fKKLZJ1ItYEpRP2dZG2MiPCB1P2rZGdl+u7yzX+Q3NRnT4zX+ZMRg+/xx+AURoPynGateh/50IhD
H7uqIa+eAPrskZ3on0uvfU/iVr0DrDA863rLqxKjKl8l7lUaSDm6iIdSqbMHKZLEROUosiEw1J2O
4WqBe2xmB8/SPIaO9pSbz01THNzOrTAsrPfImJd39uQUd1EHWW4RCy7vFJWk6SoXmVl12sVej+i4
HTWPoeZgBT5ZbyiEpV9Vq/L26GaWJ8nC0QFSrxefSnNEktLowRIszbR+8jdo+oGqyUfcldUWoHiV
fgVFnR2h4zsHndjHV9sy7nJXsV7NMHPuy8QCYLE0ayf11wRa8synTbtnWqfhRsSRuySzlvpbdvAa
8Lv/KVubyJGltL+qXteO/3S+3gKA6ez4sR7n5mFUKuDShYv0Haguky/Rr1z1381xsD81zog+UK4X
1yw0bJSNqxRE3DB/7iv3WZqORnqtI8P7Uje5unPr2LpPSw8DlrpGLQVd2HfoSD8UxK/2cbF1gQ1d
1ZKXyh3j750GQMwy3ObRM7vgothOcozSUH1FVaXeyOWd+Ytaes2PjrgRMCIzRodxMk7s2Zao7pbW
s2ejOc7r7iBsqeWbJKsLlHHRqLqWjKlXuwx3va/Hlxpx8r8rbm2kulxL4ZEAfkbGf6fOgRrvpD4E
93iVq8WOS6FdQSesHPN8y0q17mnJeODVjm4tA01/tszEOqr2AHd7vYTlmHc28PKLE1rKPtUKHVuq
wTlZ4H3PeN00V80wnYOdZNPThI/Lrm/V5p23UQX64zrfmDs/o82j/G68N3dImJKOhXV4frXbwvwB
JxGxSJNxnt7HS5slDiSVYN7XVVU/xHpbn0yjGi6R21q4+/oltgSdgz4WYFUGPpiZeokslt/7X+Ng
fE8iU/mlgLS8/VCWa0jFFdbPKR2+h4rifNHsJkPtWJtfQxttcKYowSMUaveYLaLiquKnd30aW0e2
A9JHFyoQGOfGYv+Mgcz25/ArA/A3yIfKTz3ABxl0EjNsJuFJ4Jq/MpSR9a5/C7DmaNqXvgOzjE5x
8+a1rAm7vtIewW10wHNwWIJ35ezYXPP9k64beFCNziJpoKa4xWlddidHjlMTAkQC4b5LkHXBv+ZF
cwbvLU+9L9oUK/dm73ncA+R76zCtL5LtDJTncifuznrcI0ylMS87dyVQt6JxvfcAQvqmGkL1vq9K
/z2q56+6FegPkpsXBLijW4/S1NOcu0iz/CfJhX1wbNMyfTEL3X/3Z2KJhdW8lobjvPvH0c+crzGf
ymM7qu3RaYfgW6Ef66G2v5UgsrDMqerTEAzFF2zutr0VuS+sI6+YPBQPta8gnh9A3uj6UNvcypaK
qCDijLPuwmQZj4gdTbxECK8ZkfFL7A4txNRCJ+je1waNURu7yu6sw4Cl4EO3JHSMadfgjbyTrFQQ
sC0emhm3LSyr7wA78ctBV4FuwHB0w95d8WAsiY0U752rGPe5U80v7AJ86cpo+jZFC9Cjhc+BDhSS
e6n+JZ6H6dtYR9Z2XMqjpfx/t3eRXFrb+67PdYCnbZvARfDtP9dfy//t+v+7vfyuXg0wtz1zb+ZW
vB1YsD+Xw1Q/646pH+2lDLmM+lkqcha/tzJpglBk81wuZR/O5cuJnJXiHWOdb6Ik1sK29KpGPdAz
sr/LVOyjvdw8rM2kcow9b1PX8A2C8lHJWgvCJJyvUauHYO/wru96dGx22agVj5KMJs+r6D/pG62p
9nqYqNeggojHICUZFNrVa7skkrUNBdL9LZ9Vu57lGlqP/6mV8jUrZ0gZ2nZ3eQSgbS26XWnNpwx6
8+g+ltyu7z32HyiSeV8T+Ex0qjI/ez5cUn10Xia7974bCNCxW+gNj5brYjiaoLdSpGpE9BU2McTj
c1MqB0P35s8oMgzHjquK4OknaFln+Y0wA87XV611jxO29+B3GoGu5dqYVzzq3LV3cCMWrgOGcdCb
drzodYhm92K4I446N3MdKywg57L4kgpJerS69y4gK5jovXM2U7NEXKf1nzMnUZ4RiO52+snDRiyZ
ZzRdDLRjECF3zA1TEHgx8VgflSrrjyz+kMU3fldm+w2JkeFzFOMEn3Rt/xg1vXZS4zY7+2NqPoSB
jieGUs6f0jD9Degw+83JIXbwF8U0UcfC+vcZP5mjMXbBQ1U0zXOxJIbK9DAskEtcGhj6QkVqgGxY
bfmgpfDikUxW94NXdA/SXpph8LTHNHLCAA1xmmTxZAcyj5dsnzwHiHXgq9akT4gOYRBhYYxmdOp4
wAetfrCCLjlWUGvukwxShTGa89VxQRbDjrfvnGyIzgVSxneeGVlntj2KizfNwyWrxvGsqFF5lxkF
xj5+H12TxkfiaXDca1JOeL3WbJJEXeIf4rZVcWBQ64PrFSNEV0SXEYDqn4hPlPs0drpnH7UndIPB
DjLigAaq+v517rD6wdx5fIss5JE7c9N3IZtSQaG+N8Sgt+GoGp9G10XLG93Tz3jP/A9j57FcK7Rs
2S8iArNwXWB7I+nIq0PIHOG95+trgG5dnXrxGtUhcNuxMbkyc47ZO1U0jRcfHyoQ1HnqVVMYQcKC
H8ezCcGHn84fSWNtfPzIXqheN3BtokVrP0f39JJ+R4Y8f0iJ9kHiF3m5HpAoDyx1m7U8nP1B7Prl
HawY/w76wEosHkYGVMYEpJMWk4+CvkS1E+82vQYMAbPhBBt1vK0xUl9o/DPQtfpi61MHCpkrgJFR
uc8aBZAM8L7xGkNrISgf97mQogdfss2rqaCmXY3gQ9EjudP9Yd+nw/QiDMZOihI8WAVXijLlBdgA
eXyJaADcBOXQ79dXqXFyqLVBOeamMnjkEosjiqCYoerSGazbGHL4rfOzSkwAEddd1rl/VhrLlnXl
/9zyu/uYrXxCPuD3fdZ1VWWhQ6OA52Y4Bl71ssXKsZW6pw4Dy+Poyxn4Cg5JBm+bvOWA0mNZhGhn
b6a2wOdyWVTFhGhJ6MVhXfTTWnFQJ8YOJg+I5AyTQcEyUfMQv6dSTOVptJMKBwvm1snvPuvcug6n
cfZuVFqUhpxurP+P180Ao0oE6v/Pe6+L/3y0iY/AgUjI+Wfd70vWzx+jcj5m6UszheED91zfKWJT
P6g+2oo+1+5l2/R32hBK7pzzN5t2Ed8aVbFfl9YXCc2+b7vMvui6tAddNF/trkFS2Obtcz+alaMN
ZvDeBtIDgiL7SyjKNre4HcABdwMlVyN2AMrbZfE3yYwb6CDxRxXVMY+dpn1Z7O7dRO/KC3nukwzE
/YJQoLrkShVuwZnOTiLk6vK7Yd1KgPWf/QSWPEVrunL3RIsMzs3LO6wvWXf8XeyN0XTMoaZm+d8P
+R9vLY0JeiHVf0rpUQWYuXzI7xusi+kg7yl+xUfPGiTz3I0BBkRYh+L4IvUhEhLVvBWQHG9TY7n7
KgUdBiK0ftah9MVSKbX2JqmCiyljXBLLoP5/Fpd1OHUPl2iZrOtowVQ2+KJRBVm2/m5Y91vXVbWc
bcWAK8C62BpavonAwnhdPJHer+qPCOGCXcj1qxJMyN/6cnoySwbt9dT49/mc9x6tYv2d2sXQMM0x
u7E0oCoxELfLpPfDvqCrFoJjRM8+tlUHPbVhgix38cGUo2ueytU2Y6x7K8PaJWNA9jrVa4nEepE9
8u1Cl5y39ZwYEFD0WYg3PEVf/CY1PkvdP8okMgNIOOiakjohlH4sytYA30eSgYJG9z1O9tnP8+JT
a+J3SZCl5m5JAz1dQ7re44YlQC3oID2zORse/XpoYJozgFi3jmZYnsIMKeC6NcfC8+z3c+OsW+M0
zPC8hCm3bp1aI73WknhLlnei4pHfpHV1v26LhUXOCdASMXl0U7aydI1xEmI+0OfoZp1bJ3IWvM6q
XB1+V61zuKGGXoyPz8+rfrfKZmbuYgpRzrrObEJwk1aD7hQ4qPu73+/nyEN2aURhHP1ZZd85xpUK
JdL9mNglJSKf4omSKifb6pSTjI4KzXqk7NIZVMy6YZ2MFtQgV1r2qSVpqra/r1F86bOcS8h2/32b
f3bRzRgN2frmv+/WY9Ph9uZUej/vu27205iP+GfP2ZAkFzss4WmGjRBseXtpqJEIomD954Xrhp+P
XL9gmMn+1hbi6Wedtn6D3w+f7IRT0Dc7+dCErfe//qbfvf/zvspXFsBt+PkOy1FY5/75ssuX+/lO
65afD+3K7CYG7IpUfKe3lnwqlt3WHXxRk+ZZZ9ct62RaD/86K6wOdMPwYVMRukjdsCXawE5tbC5N
ElVujYFFECE1C5r8XS+aCYYePY29fDBCf96ZdveXttzJSwErytFnryZYRwoDPwobPpg9dIcwbb/q
zLe3xEwnC4RpVKmRpxjTgrK1Pw0Ji+y4c6SaGzmgWQEO37LJMTa4W1l18sQ4c48I71E0ve30XHZw
PaaH2q9oLu4elWDkzZD5QcROrr3cnM0Y/WVF1xMJnU1KdqsQ6ntYDGeJqudUYIk4gWAol4JfIVF0
SND77tERM0y1k1MkKXd1m0i3csyQt8TP6LbyT4JYBHu5ZdUw9sik0uTys07BxMWZiyE7/L4qIJPn
ZTXIJXxTpdt1Axq093ZGcVW1PVLO+b6p7ptUDLcDgVBr1rDQc4bkw0zLCPCymC8SPEolJis45GB7
UHUmZId2dEakpsKm31BPr70y4gC2TKbUv6sHdPxZcTKDQafrn0lBtthFYzZu1QLW2Louh8Cwm3FZ
I2H6f9d1M4EESFN1V+GiV1i6f5MtE3AUdmlWt60Brilt4eKMxDC38zKJUq3cW5M5OesidxDtNoZG
gWCo+Vn1u74xxHOkt9pxXWVJlQqXbJyxC22KzbpunWiqr1Imgtm47vLPBoh52tT8fPC6WlcL6rtT
kR/WD17X+eHgGHaree1UU7FevuS6MUrk/KQbAAiXVTpp9atpSt4QhPFdUW4KBMG3raJEd9TMv8eo
8g+Dol0AkafnEbOq23VizbD+wVrp29916dTnmLhB5k9kKZaQNPoantfdMdET/ZZkv/7z2i4yNnPh
434Utg0uWhaDNj/FY2jWS2v3s4xDUrWti1S49PmyPSx19bQEz3Fj3cw20UE/V9SKqk7c2nYi3ejR
KVgWtCj+z2TU69eOrOVxEukyLETvg/sfjRm/+40JlKN05ta7vpEpFwbeFdEthnfdtSwm7+eMmsso
oNe4daAiNzdFnQV3giTZnRoX96UfjKd1t3VCSKY62AKV+3Vx3VeBsu7pFZ3j66vWdSgqUiQJyYUx
3OjacmDfprlm38Llno+a1r0Ffg0lZFmvmlmPk1Ts+LGF8n/dDQLmgcp9eFn3IPK7lSNFO0Uz518x
Re1eCmzjFrGoeYuDWLVRQgsvg3E2b9cNSgvcUy4pzqyL6waAKeJapQSMOG9IkGPDllKyprl9xP03
6fXz774huVPMzBpzl6pVvLUmOibAWYZ3JWoID3uWZKOZkNFcs638rWZrkMPht9yBeo7uRNugDdUS
8gcj+VBLSzEVWrxM1gmxy4xbFm6e6jwSbZQBdngSZiH+QurzAQ//Z25ZhK/3nLd4+eGtYdN/t1ir
+JhDH9c57Joz6tfHdlEJdUsL4zq3Toa1UXKZMKilcXJdCbq229kqFe8xBvhSTA/hT+PV0uctE3bX
L7I6k2ZpGcUuwoffCTEyUod1OVtVD73InsUiPOoWJU29fAW8iVAeGav+SK8Au0GDJCkAd/e4TtSq
HWcMjuqFv/HfWTW1P6NEhYHR5GAf1819P6MQXWdjsDMg/5OYMgfgfIp2UPZ+jpg1YUGSwBmJLYMS
4noUfzYDezktWZkd7BPsDlCYIV8QG2nSJCR23d+pE18+tIi0qHYj9l+ertwH+Doei65/MTmspwg7
sG2riLdwEvZmXLpqE96msE/ccbLN+nt/j/Y6t/4D1LDCjQg4VhIuaSe5U706CcS+xajtaGhFeTAY
JCRVXDuS3O0GYTym/GpdH1HoI+qQ+Yc5BZSamNwCSD9LuhfXiJgXUVq+dFyby5+1zmVAGzYVWBCe
u71ybCBbBJVBoUsrIfEl6Xj+58AgUea4GXYDQtFUXEnKfPL9JNyqUP8UWShtNP1cDPV4bEJj+Jlo
IhqPvrocuWx6yxS1OiL5rY52XgEdX2dzy+6VzTq7Wq+uc+skMf2KbicbGsbSO18sdiylViHQIej4
X0+s0jbzQ5QBAlg0osvPXCfrD/5d7DINsoyCb6a/aJjmpUdxPRzFqjldZ9uZhFeemZP3+8+s5+nv
4jpnKwP2Vgh4uXkXcAKZaEvb3+9E70S464R+Spbe+/U8WCfRsjhQ4tjOUXNeV5W+jrlDYBGNrLYG
/epoYEg9/29fFH9SpalxH9VyNGCLauxn1uzU4ZAA+UIkzzFd+BCVwMZgnayLcQSFWImk75qQcjhh
DNk6c2P2uKJI8XgyrcLTsOlqi3Fyggxr3RB/ak+2KkYxquzvyP182en4oJQLWJd4BN/YAsM5pPQT
pfONmvXoRpNLVlShA6OMQulchmeDXphL4Hcu9fbGGabsmik8InK70j0byupJrlqXW0ZJCZ3MYll1
B3ADy9B2lu9Q36v7ecBByLDwpDWf27rNt4IiDF3sXY8XSxNsoxYjSpE7Up9RH6FN0OOBy00jvhGq
YriTMkkbX2qxhenVLex/8HTzoybSQ16W5O+wJIoa8VoNFZ6FU7oFvxRtdIR+Rdudw6CWHR6OKJPD
ovAaBBlhdwb8Sj9JTElXkim9BjFJFbRULlC2aDtUi0d0q9GFS4qC4rQ7l+qAv7HVeCWIisYi19iP
343JgbF6G6sUXj/39jmYktiNMNjy81iGa4pFaaSQru5lwLdaDB0f08yq/459FNkynVTuOOvWzod1
I5XtvlVDDgIcukgYHGkRohVvBkFfzPBkW0vqEiNI4rHmy+TRvdxbFAV2jGkc8mSnSRNCYIl+/26Q
dkQUs0v98Y3gOdxYE/r9UjIS2ES06VgzsadAm2OBR6N9kx8e5Pa0T6y7EQTSnoqnfKaZFvcMCwcG
OeePLlHpopnvAoDBVmDJeG11AuYUqqdQ+m59vGXq8bKcQWpstJc0nP/qbHTzhgdlxSBbMv1roXaf
VQYdSeUSdZWhx6xpGqg3hiaOOXIsPBKi5yJpcMA10Imh4PZS0gmaQBQ+J3LqGu2CFIG17Ixq++zz
vPCgvDr4MuMPmlHCsfgso7IjmBBz79KVM0H00i9dJW2zoPHvJojrc2V9lCmueoEcvE+9tG0tBoKD
0ntLANgbWniiV26r2+GXBIfVKUa8iZVxfrErEhYkIBXpr4lFIlwjLTpoCpk8O5bvIC5Yrjalnh/2
D5NibTHCpX0kpBVLEjLVVkZIUvKZVEq3naux86YwLbeS9RRKee7oceZv6jQnP9PnW92QivMc8oZD
S2YwUpSbYIxb0JTToZPfGfmHrj2Z/aar75sEq9Yavy7y+RvDLl+VtgfPAiDJ0jA9bvsnOnI1YEdx
6OLimTlEg4o7w191bAxTnXYaMyc2w70uJNnpQXYZsXgCJFYJmiTBfKXER5Xs5THuKxbEUFnp9ooW
6GybngO7f/eDqgbqVHzF88usJsDX0vCT5tzMa9RHLBQfe/olqbpASx1ONsjUpbbRjp3lkWsbp84k
ZUYTsOGr36RvQJgYr/GgX4uRon1qn4XKbpkyXDSZ6J97erzpcR1uy+bszx0Gsvm0w57XwF02D/fT
B87Z5Ksfkrx7UzoM5eV2uhUxkX83L7jegkQg1ugU+gR36BzIZEfPMGDDgHPCrYsOIFj83nOQnLrE
FFjSpEM5EmSFQqncdsexl73UJOGPpcBJK7d1pvt3eBu2G0o7sTtW5qMxZp6Wd9wIJDC0afqCx33q
KTYF76ZuI6dpsmf6RRE5toyhxyTCL4nuTaPGSHjxiaUzetw0UvoEzP8OdJrlNM+9AYGuihJ098PB
itSvQkq+skj9bCoNs8AaMr/MGIoM9y4fumlrZRQLIoVediuljyicgheFLOiYAfsbpuJejqtrtSSq
8mkpxP7VGhPrhYEvHNIq2/TCgXtXb0bJWOTO5U0fxk5UGGRLlkbdKhgPhcJDIaNHyADeB+uFu6YR
uLFyqLPoxqQRwynT4polxXemmYeqMt6biIHXKG5DK808Iad7GlXIB/ktfi2Dj67eGo4tbmYBqGqv
ogN902kxRJ6hTzxDwo1eldrJkfR89HxN+rQgG4V+TyN6pG0EplJqaxq7aawfsHmjDJ2JHVmAnT6T
yQzzx3yUtwJX760VGvQP07MS6ZxmUvFiy0V87N0gtBaG2J9eC6GNp0/T3KYe/JmHsJ4/i9F4Vovp
rjdcNTOqrRGMlxk0Z2JAnmvwn1QM41KAsbaKBs5goVJRE80h8X3atI3dEEmeFeF1/zpF5ZsdpA9G
2Z1Hg55GeXgK23Tf0IOTjJwTcdtsQbKBpunPIeBAGtoAo9Wp7iUlI3Cp9rSa6xOqvJ7uq6YYSOJO
MOPgQwMNwLsi0N+mdnzDmzpzzFR6bCxANm2kvjZZ8jmA09Oq8RV92V/adumL1XZzHx06kT1MyMjd
VC7+lB3w8ggOU5/QUc3xuBeYiO0KygD0/Gnkjpp5RwESmFpzCLruDk8jPAQt8uNDa/5tRAOagics
HttYvecC5C8AZUcSA5aXcg62KT2rbX6XgOZxlHnQN8K2d6NhH16zBkAftKFDMeotvP2EZvmJ9ogQ
H03c2E+YYhRXdMO08Jlg01WuyNIns0NWuNU/5aw9J/Lw0vGlGPo9RzRhQPpMn+xaOnHnu6e5rHS6
zuTQB1cFZ/pCV3dtPOzHwt82+2bItw2HhZsEI39qh6NDbS8i/h9AAZvlNSJLtW/xU5MbjMVG+5wU
sD47LaGekm+HiKt3sPy/aYqFckJ/Wj7Wz0bXnlW7ve2s1MXP4a5sgzc9Y9yIhAzrhiF9NdHUwyct
epfSDC4PAuvPmXODigDY+JywoVYGIppxY2kyDcbdTjDOONiMlovsivVoTRwQyeSquFy6Z6MlqTyn
1ujA4blJ47FxKhMioCxoONKy4KEw0r9lO9ZO1qaDV9kdjpGIDutQPvSy/cfUCCKnEHJ2HvQnrSHK
Ljv/rWu57uZO3RrAvM2mv2hk7yCnJB6IO0NKqYZWPihReqdA7j7DIKTRKSCFppE7rHuNg2xyGLE8
mbmhK5nXqaaN4N+ynD4eMi+7bzIYUX0iyVtVg9nQ1NEfDOBbH7Y9DzgiyTv7Sx677qwAImM0pu8t
v32QxAR20+7eRAtpfJIi+l66t7qxt0EPUrSJ8Ci2E9tLSRHUFDhSGuO9XJa4eAjCKhG7VUBGoJPl
jIx1ss/m3jpgMvlsRsB7eIJ3ffmltMTG08DlWcDXiaOzkAoc5gYYijGnSxX9Ubj9eKiT6GrCv2eO
qnMQFd+YjIaOUDrKStqj31gYleQfCuQ6a65RSSg4gvmRhT9nfumC6mQQLAZtfu1tiob4i4C6uiAg
eiLWfrIoWrh6sHhFqOPnpDMCSKx+vFo2jxpj8hKrWxwGeZobGEjFDRzV6jlRK66OwTXqWb7R+2wk
GE8TR1jEYEZK30YQfffks9uTXiyELH2E9zYOj3oxbBRVHwmsMM2ITNgORncrDWN5iKTkVgsIyPGk
zVU932lkpqpqHghow36HSFtrjMwjIfRohMEHfCvYqQk9e6FScQVw0kjfJP3eoyI5+IY24gzcUq28
ZiUYMxD3wknptt3PelB7DURMe4jdeNYvdWfTm9r91aUjVsvnCGPWnCQ0wEd675Jyg5TxNu6F2Mp5
9Qpk4djlM8TnYkE0v1UC4+rRVhDrF+FjKUwiIXqgLJIETiUHxJ1FBGaSFvTc2tG0pGMNaQ5ubCDu
MSZUIfp73IGA7IcJz3ZD3QptelBl41zFXIEhRzgRmEpQlfyrm37vpS3E4WwTKsYuMsa3eTzSOfOY
0pHq4AtSbTKF44SV+BUlBm0jM+N1A61SOy0peP1Zgsy39La50ENe1OYkKVsDwyPH1qV7UYhtD+B2
uUkVDhxUpFATDdS7hS6H+0fCjU3STqADX/tQ+1ANadr6ag8sGQkpREOGp2kK3o6IULc5+wsJ7QCB
CbaJIfoVYvw2CmEkJdq3ZrS5Y4yk+3WoSdw3SSHq4AVV+S6yZBWqnOkluJw6ks1ZYurqOwmXv3go
l6c+oWqtUrifsCpKVOUPwL7Mo1UGAaWmeHJS6MsLNhE5Yk9VKexbyU7ocGmVcdybSm8RB8SlC2qu
gZ7SvsRKBY66PUkRZ1tRC6dJy8c4zZEjGUfAmN5cED8PrY2rL0kKx0jD3YDjONTO+WrQwl6Kr0mx
P8tsjj0a2UpO0+7OzIdXsxk+IYnu52lyDVV5K8ZIh5Y8gOhFfOGPtQ6fZMhd6iByKe77xLzrGgtZ
RpxdequjgFLJFLLt11hvcbTPtAe//dMJGVQ3DFEcxHDckU3fG8P8kuriLBSDSzdo8XOijlHL5k3J
qKMv8sELI/kWw5FHtccV0+7ybRBOf0Jf7+kFNO8oqGDgEvswm+cXy/5jGRJNIurC4sva0W3bmACb
ABN8XeDFauFNUGyxOXf6uqPeEO6kMr/k6SPYPJtip7/nnHTrMtQ2Y6wwEusVdlWjfCOphuZaxyYA
2EnSj94FvMHtjp6T3NwMlfwipSmllk7d+SPMvdHHDC8Fg1aZnRv07WdY0XqvawfiiyZPCTAG09GJ
Khl9DTdyciCS1qEOp7hURbarFL3Bx+CHkNqS69Obm1ea4lpW/DWZ4UtInXKausyVetiAsa1OB3N6
LkSUbnx1lwoK0jk6VDSowcbAB6YQ3UuSB0uGmpG/H/Ov2Ubt8kCgVlIrZFrxq5N2MSLSyUgex5Gn
t46r97YcCDl6o6VM2FAeDjGJtk0bhvJX6eORkYTltQ3CrYaRyNaexlOZqB+phGA3jCG/L7yhqv2k
I+mRgnixlehRcSqu+I0tmYwNbS6lYWiu+bS1oQBPE+l2+rkqz08C6GwFssAKJUJKVStu0P6lPrmQ
KPoq/PQsmxJQ87jEWcjXKT1FzT4EsOHQtGQ6daF+DRrYqfRRMcx8FxTKm6lIe3MeyZ/YdPNo5VdR
gDqF1/0Fb+adiHrYVmp4nUEOQ/ZNEhc3WCgE800dYuF6O/I05VJEcJi/0xJD63f/jb/l1bexWI64
RykYnWe9+WQr42mqgZHAmcNLXqtv+lq85/xZIFHuosRWd9JiuRyW0znVZajvUd5to4hxmkzsX5bD
E9cobSA01S+3Q2NTB9OO11EF7wLAt+EBW6HHRFElDwes3RNCUt8ZKp/uoS97fK4s7Znc9oOZdUSb
NKbqMx1nWFcjnTilic0wlVuUrxHwcm3SZEuut6ppr3mVDfWtUuilyuiZIGH7p+DgOfmg3UlpQspQ
aC89dUslGHoP95+Fp2IH51AXD8Fs7JWUAF0EmPJxdyICgLTHGNZSYbdWnUajMSRhEla3dhjclX+5
8fpUfgaUlWPY36WCkZpRo6eJB2xRhPwS1hg1TGqBH9TwAIA03dLDdRub/ZmyAkI/Kb2KNGg9BoHn
YSG3Ttq98h7k1rvZNU+NzImZ6E94X9yrRu6JAJ9CLIChgGMkOx2bmqsFWRcd4vtGk1+6Vv+QzJ68
Mp1ujYZ3XSyTjIl5/ptzpKGY6A9Vd00qOODcAGiDW+DNyqu/DF4tKTjPkApBap8T1ZhJ3DWfZTVu
K1N6SrEkdsxQG9yhIPCWdboZfM4WopguL2yk4kJ2dJEeC7/9yAUSirCbgVLS/lR392YqTlpmNK4q
dcRUOe33MoDqMZYkTyz+vJ2tbJCCY0UfF59hFu4BVxzrKNzKif4VWjV5qpoqIE6qWClGO3Uqr4mB
oWhdpYeyxzK1k8sNXeHvidLQLqri0K1Hmzih8By39L/5OeBgfcNXOHXhjRnlNAkP51xS4DsZSugg
evQH7Y/fIqHw/e85lx5UrIRGowgfpOQNZmKuz6orBTLdWIN6nWCPeVqrfJpde1Dt6L4YqKyjAPxq
/eVgh+nbpPTPSY6uGrcF6FcFvzkarlMyXIqY9jw/eCeEeMdYNXTMot/q5fTWlYsuT+ZBLmU2HYFz
AXtcpduO2HzJVI47qnihp02kZuVIxQBeJZsQvtk6jhRJk5+zFDulQv+TWYOggi69zsFwlisQ0nZ+
UbmFC9PatUVhudkA5C5vN9EQvURpLdzvSi8/dS398MuSXku1uMugNbZmxs3FqHFb0lvweKc5HzY+
/vF0OaHVVsoTOqN7VeppTkf5i8piPw1gCUO8QeNYJqnX5T1nIz3ns9A8mZoqDK4ALUg+uLLbzmOM
U2KUbOfAPKGgfDdE9ZbO800P54uymnHhCnk2EmhtUufZeUEPphXs1Dp2zaGj4VjCLSqer4iXjlBr
512laxsdvAHPHwU/ytS1VK6ufpb7PZ4OUPRpAx+tDsg6P6rU7D+jSfLGJJ/iaER0nMX5RUufOpF4
GKje1mH7EvaUwJdTcJ6wmKKxRN4GBicK+onrnPo7MuIvvtleydze+IDyGSWgQ0srZYML0SkV2X0b
qq/ZaAgGeiFhLXoqy4byJFoejHl0v7YKBDJJGZLH5Z7R2D2m2i9lG38y+n1ABdoewObjqTz7HrqX
F70816X/SnhAP0ZIiOKTqD9LFHJqBbOVbtKTjZWpe7qMSOvFk0bIUAX4Q0rnwiylK2PN5zEjtzt3
5ha/7NwrdGNgTD/a22wGRTOLNNnn9SUvJAoEvMHGSqRPxr3OhBZCRL61H2cJ3WQGshKTrGC0gmMf
DQwaISdQ25fcMtaxLZ703dRkylFKqWBVKBGoRJgM1KxQRp6h7KbJrg7I4yKnnvBgGhUt+yNNDdB4
M2l26+LPOjD0Mddlk/qeiYQDEH+p8qxqMRs3swIvg8X9aXyxRASMGwMLwxwnt7KnQ2EiSUfk9GaQ
R1YE/aem1kl7fs92VghUO+GT6QNiz9DmaU7rZtcTodcDz7C+JgEZtff4C793bboou3j6zNJwEEpv
70z/28Sz051S5Z0+Mp41De1usSwCfI7TV6kDqFpohPbGoPz1c4uLhgg78/0PLRadS4rI8sAGCFsD
4izn/CaD25JVHaNhCdlC6RSa9PD55mdoq599Q/v2xE3Y7/wDJGYA6WSsWlt9thOg3/q2nKRLtXxc
tFRgNIP2qQHyvW09wc8De5jjLDHnbj/F51k2/mTlTRmL3onT4T4PqD6nlnWoS0FK07xJVNTkpvVV
jzoQ/6C6nfT0Ll5KB7aUkTYc65OQg8Ftao0rwsYFHlXZEX+M3KuCaqSG33oE1wOXtXbIe4Ghjs7o
ba8FoQA2QWeHbEAkUMwSJmqimRAag3oT6+VNHfcvY7YYLY5xv/O17HuI5ubSQtoISG/LOiNlLbB5
wE4a9QFN29ih/BJN5sUOvtVGoyZb44dmMeAsIyvn9hjfZ8OTr0XQhSzGaGGgBQ4Sa2dsYTmMxeha
dszY2dQHh5rqLo5k5TmxuVvDjmV0S4plzPCHUqKT6Mi+GL24MsZ+MOTsucmsdCPVIqLRIniBMYKE
3VJ3qJlkl0YPboNL06GJ7RCZQ5JUnbukPTe9ilhd5T9Wl2rrLGEMqSfJDiNTXqWeNGphW9ky3meU
/NlAqtLvKa6AUEHiTsV9aEfGcBK+S1aeWm5iGAqKpv5BSQECyhrIl74oaasiYaWXX0lcwX7Jh306
kWdWUt0+qOLQZm3nTAGFqWYm+WSayXtHko+nTSE5OU0PTVqEhyDulwBafdWRuDhkKwNwJ2N9K2cZ
hRVV/yiW0pP/VpFhcZVEInZtzw05S9pk62OANLAjGLnzDc7KvCDZ2cnoTvprj77OpUel3Ni5DiV9
ouxhLI41XUXGL5q7gXoZJwxkhGRXh1AqCO+csU66uwrPdK/B3mgB8p/Iy18CvXLTjrzNCFFDGUhr
EkuVh7ivIH7wRAgr4btVF8mXdpC3GTGlM5kop6MZx3Ih39il0HZC7qothMjDXMWmYyT5JlQxbJkD
Hg5BIJrTQL49sWhwj5PxychpMpXbR6pm/P/5TOsPGVk/auJjWpBWZ9wKpzY2sF7pt7AYoEhUeXRu
TeqnVU3SvtRGCVEsPMjUzjZzq/EwHpoXED2bXF/izwJp3Nwf9IQ7aRoVT7kxa3tTLehmFsV0FM1S
E6ppp8F+gx4+M6mJa1P8xNFubETIaSENAgF2QyKQC41hlqE/ZWmduaaS+y7IlZxeTlSvZexi2ZYD
gFouyZt05COSiUtYS2vdFUIsfgrVWRfxc2twbH2lNfZxlNDAxGWPzOepNvjFlc5HoiciExMY3NYo
yRhW/6zbOo3FSXYG9TmeguJOJoXCGZU7Pv/KJkwacN9NzXCPz1bKaYvRSE/VmSjLpNazMayycOOg
3wsG7tgLZ1isdiLfUSzWYMRs7f5ShJi3oJV9lw3R/slUf9PH07M2oLrszf6x8dF60gZU73KMaLhF
tzdjNLOT9C1wCSKtE3yUmtF5ptUdA2qoJA5tFTBKMJE2N8ov+M0coim+7eVOwnzaQgHTW9hu5AgT
qpJ+WpUMnYrZSIfDZs6ZrPvg1riQUP2XFzG13G7GXD0AKilmwgqdc06UytcY6O+y+t2P8xfoGcwt
AIXr1e3cGDJkHJ88tP8OfItXC9XYyikKCkqG0GsaRCbkPaShvw7UmA1cfOKw3zSh9GrXwtp0So3h
WpQUFyp/5iadLdzxBDUdyl6urBDpMM5B3EvEyrh2B9hHuDAxEo/H9iHW/Olo+DK1DYY+IqclxwyK
cSvBgqcP+b6VUnlbW7cwLggM5empH5X93Mhkhcf6se2piBhD66pB3rjjYCsEiunMtw8uYdO+pgYl
Mu1b7aNbi9E+g2Cein0/0mrEcKD7P8yd6W7cypKtX8XYvy/dnIdGnwPcmqVSaR5s/yHKUpnzPPPp
78eUZA3evc/ploG7YYOoTCazqCwyMzJixVo9AWjfkbDZNyV542ceeiRShpg14k6LrpIeyqz9qnno
esXuLmrAVurNQ2fj0M9DXPCgK69rnALovTnw/qYmzg/tpnXZHoawNyxJ0NlLU/aabw3b3kK6IAnD
C0nPYc83Bh65Mc9mGVCUhdKy57MmTvwqTw+y1n2vWxmLxew2CnPPeiLd7rL4O9gN1CthPyXey85Y
tcpL/qKQp8oPcb8Y8dqHAhew4SKSwk0iI+hcutp5UTnhcVbxbGvFwmOQZ0PuAA8kCK4UjrH06647
ze2lBnp2Yfc6ahvNfhiyM1bYECtYm+k56XNlloIDyVdDOCXs1uw7EG0DID/mDyFJVmwVwitVdty5
X+B69TMj4BOOk9jLmrPUJDNXusfX3n2TvA3RVxlqJ/20rQizjX16b1kTN4vO1qisANa1/CqKPK49
Z6zOgulg4H1LQNIeiyozLpAywvOQRyZ/bTVJ0Lj9JgH+CCZXZS5FWN2WHFj8y3ZY5AXzsJsr12ET
hDwH8l0FvcRCUVVr7mkb2zSNhT46d17g62S54dPOqqRbli4bmaQjDyKclX1WHBV9dd1a+bhWQy1Y
tmV82gMZI3ZMdE4r42LNy4Owsd1E8Aj3xGqJxGHCMceSpQ9NBd7hpVZWzWmb25dxyoCmYzxLcqU8
rZ06R8N7ZbPo2zmcLDXhDVjHzkp3wMmPm7H2++9do8AibhGWDxvlVjNBFubVt7yAyYWMLkyhZOmU
1llCRGyRj3o1x2hduqQOtoRY4cyZhDa6Q1gOC9dsa+QLj6Oy6VcQf4NcdE+d0dt5JnsVtmWrSM39
eSdF+GOU7lhBfwAjpz8w5UIeZdnnilZeFE2EG8b0buOB+KfOuuTBIF1Kw48e/eDQ1ZTTwNDaRZ0m
3kqKUUYoFPuHZYDRTOrbvm7dmQ4N8twa5LlVDczP2vig9/am1JDJDn9YJg/omMT3RU9urWzV2H4S
Ikbp4G07Lb8pI8AUNQ+XWl2Tx7F1ShA+nusv3aCExaNRZ5aj308ZJxjisJNUjqrNXdU6UUFex8Rf
lq1nHjlAfo5JVLxRJplxL5eItmcMgKU/VDHJluQRZThfV71rQ2oTxteOSZxatdAoggvk2MyGs1Yj
emDo7lf/HAQKs8rc7cZlowLdb8vd0ETxGljG0dC6Z8iFkPqCLyJSeqA6Fn16w3CXpMahHPudrjdn
WKnQFvvbyKUFT6cEIKhaRXrD0z1ZZ8RRzszQ1zFnqwTPibYpjPpI6dFBT/oraRiVXQMWSAUHvMqC
TVJi4taOdlAjrZmlZnUnZfWInytiMWDcVDIzC0BPpe1va2Jp+Nz2ql7XJwpisaFvDyuprp1FNWZz
R/d5WoKLGGaGucdcn5VraJWOwEyylEeySn5//i02kRNzew3FaengGc0+0qPvdemPPP3quiv4XfQA
8UL01lfmWH3zNJyQYTil04dE0DQ0ntTM9uY6FGV4GIjYGgxzW7YrgE/MsMdhHd7w+19a38u8dBYe
/gLctDj9K0eeSR3bKsM79FV/WanWIY/rO3uorohCuHM1lODJtxDOcmCUKly2A7oyoXeIo0qoBps6
kGwkD+xZk4wFW36ZqLPlaluI0r4rbmfPixSc2BTNSmvS89mpxQtkd47a3oT84XjQhrXFG5R62Tph
4nZN6YvWBD8gN0vxPBf9OpOBtZH+7peH1Kru0JnCG51mZ4W+UlxWTuZ02JWdTaK3sB+n39XIBpve
Lxs7AFIn6zm6DOSd5pP8jDQAsHOVB0s9ENC0l/7o7HogaYtUgRoB6HVQyGB6Hf+4N0ZlFgb+Ls8k
VCu15MQkWy1Ki2RdD4a8BDZnYF108yY110rXe7CN5QUSLMWlSscwrPH6R/pxyabUI6MTdUefxGun
qJnh10MeHvysmEin6iMtlfi7UeXUTbw4mLdswiYNtKG7VUbf2eLZmPcV2uO2ESjL3kqv/bw81xqE
IKCp5jaCRZeAdbXxlpPvbezMiK1QQbh8HgwywlVadAKn3gXwb0j/+pyIVU8Qo0fcCeTUuqilfNnl
Z/UoK9s0aVddKnmLIsIoy6tNlirYrfiEgzTg1+vTpe2PuyBhAnL9Il3KeX3s2Qi3ezKyCyCOFEeq
lk4ska7cfon7clm2FSZA7Z1LCkZ/l2YPHgG9IkSM0vGkYCEN6t6sizNdrjeJEw/LWsHejevIxB+k
kSwUw8jidue1p33P9a2nMWuiE2gRDvvhgHHIdIM099Y5oJGyx/mlF/YtEZR1jwwcOS1bjU2p72FG
9J56RsLKmd/JZ0HXgPZQjnIvTlYK7gEzMc971ZmgPJijeYGQ4gDWNS/Vu6oPrkFYYo7CQ2XULYka
qXmajtqVq4WXOnPKyraadVSOaydXjl1WcpJF501GgAxpymUY4o1EsTMMypla9NoCGCUl28PYycHF
VAlec3K5g8xfD62ysuoaqwRno4NmwSyX4hO9Lx/csH2IKmIV4ThTisu4aBpeGlL+3OyL6psPQW8c
mjaDr19daHKcryG/J142QKxQsGs3/e+4ZAnY52mJ80w607Lx2jes29DqN7KqHRU+pqpUqyfQ75Du
oYPRaVgQjcpuZic/FF1aFnLOggE1ROvoK6NghZW772UKbWD0Xdd0dNiiI5y6F6aFJy6us7vRdRbl
MOprv1ZuHHRYi8L56jcTIj7wT6QOIAVAO1Qgkv7ESNA9zVQc3Il9I8Pi1rjZGYRHLcir9qpo8cXU
HsmwmWXuSBxD0M7NLxMSGWbOOJykjbMIRgMVJZoQMTnR4EkhzGqvDLu81IxkX1ZolUmyBdc+gDS5
vXZ03MuaQ1qBYV91tYLBZiyYcolAw5EADFe/iRDoJN0EejFDK/ep3CwkUKoFqqF9oJ6ZioVmKLyB
IT73Jnc305JHXOBuTCNjpvspuemk+riFcVFo1alR9vacWCPbbkTrZlKhnceNWS1TMD2dDfKxr7dq
QzTYI5xSSvcwOSD1iG911pUwSIJLVS1+2o54eRwr7EutI1zwzI2BkrOujetGaW4TGRcYrEhTRvpa
IrG7ckyMEgzFjmyVKQwIn1QA7YTsDTgHsH7d6lthK6um1E8ay4IPJUcZMmLOhtDCynBoNvWuy/V6
p2RBs8MBMRLW66QN8JFuVkl5f5RUen4Z6lJ0ybZ6+iwqsor8R3iKWDZNFy5I1/eUeWnI1frpNA2l
vl0ia1iciSrgAMQhDP3rSydh54XM43a/NMYqv8QPU1wCF7vKZcg7RJWGvOtp4cibxwZTqxgB0xV3
6y9eOsKRTpZ+p0pHoh1g6/6iL5Cvn3oVB3JLNj4JlYStuTNRV5lVPQdhZ0Dj8lwXB/ZcgdTnTLSA
u2sA7RLi0Dai7kzv26cDe7sLW0+743f1OrYBVDodAa3n9kphwmKhnxAnVU9fqmOk1U49EEaiU1Ef
ZwPSU75xzl5klauFex6i6XlduACnsryrj0XRdLJo0oAbl0EfNtdO6cVbtcCXmHpdw8pR2xdoIMxj
0m/qeWr1u05m8hWXDqVTzT3AekeiGMZOuCaxQV88duy53QlahTjNpq8tY1jnIuWxqfgq28nviLro
O/FNXYBk4+jaHg4JmndNkWzYTktzUQzIPN11jnqTFBL3IctnWqFUV6IfhStxZZTFiejISAH1Fanj
rsTZOjTmA5hesmri7EIcjLgoV1HJqwVVlu/PGzOD66JLqrk4DaI5u+ALg02JBjOz+NQmCUYf1BVB
rZd+omro2Q+ka5wU6qquteAMF7u/yro+PicEPyEH8vwCijprkXlBexlBqbmoYFW4GsrCnLtk31xj
e5VzrzPj2xrvG++d0d35I3x2VmxYX9LeSGex1GTf9DI/ICpLumSZ3tltmNz3eUraYKg9pCNA9tjO
ftQ9FkVCTIUIRzZv5ZyJY5TP3R6LZlae4K0CkpvAQqObIfADpIkxd1paj9naJxZyIBCx1eqxeIhL
68IC4f896MKvduqXe5k9AdZb5XxVid3OojAeVkHuIY3iKMUFYvLwasYWU9AkuCzqvCgnpXKUMH7a
orgQJxRPsZgk3HwpiuJEGeAcCr1Ywtyhq8d2udcvTSBmC1Gspw4yS7WXbW/DqPfzO9B6zoBPE0cz
uiLz52NpyStJU2AhntqI/h1iguu+MNrHWxUn0spt1mlFTEs0Ef33kgzOv/WJ92cFeDYy0jdjGyEX
SQj0DLWgZNMURogkaO7veM2kZS314RUkBsG8VIz6WxJLp6qRdx4x4ovRdv0fRWLsAXg7d52p2kgg
16TNdlaMV8UptlKaaVtL7ewVm9eW9z9RiYtr7ZfObb8YGVQuvrEke4AfaIzGi9TKza+9qWZzz+vG
S0cJspVjJtDtJFV7DLrfXqPa7J4ha1ottCKSb0EUhhAm+eeFHF2mo6qeankC0YJmdoQmiAU2kV+c
8uAQKPKy6DRi67TW4FrYRZEer5sClpQ4JcCVRN2wiwytXmspqIJUJ/jf6EqyU5pBXcNs4+0URzXX
vCjWSRSRCJAx4fKWHaeATtY5qf0bzQj9C6wRTDrFMu+9+BheCfOhZh8+q2pvuBRNA2OU8Mo8N+3b
6l1TjTTnSxmN73VbG8y+TXQFeio8Qfts3blwm8K2jDtD1OHwXLdF3vnLDrnQRV7KRP3c7iJRK5SV
Q3dcqsHYXYgD8rLWXINOYiWKytROacnE9bTcWOdMbQh3h/iyYfXxjtSg6B+v80OcyrbqlscEwR9G
1PwgqsLTD9b/vM4daG/IU2I3aG8yVFTAWHYkA5OXcKHBKrwAtNMvRV2X2e4F1j0YfRg3iQnRTtRZ
nbboBuiZRKnz3eQUirKNKImOyE9zNiHqecCZ6UMcDN1wEW7mHXqpA89ZEso11aPmZzviHwsVarsz
UZU7dgqlW7nJSiTU+ziuF7Laga7AgVKvpFDnt0MO0l+SjUg+pjRG+LLU6sxiWQAIMFXim4zmj+Wq
KCHgw4/72FIUIc7H1TQdXroQJzLDq89MQupwTtvQwHTVmeIO8kY47lMp5iZ4MP+bSs8w5Y2k4OIX
F4qG4iBOkIdKOHi6eBxz4OORYx550wa08EvttMX/c+YlBbAWWAO/4TWsCPIY2bmaQ1RhjOTjZA0B
R81KD6maOReBR+KNU+BPF/WJ5VxB9yFfOZO5WxSkxUh+Q/s022Y5rFDGgNq0O6TFUtQ3Pjuirsnv
iOJYkBP1yKuGhC4TA8lZxe+kbWXxNM3Ex3pAuTTtW6jMDWkrqsow4qwoP34UtS/nW4fEtTiRfryr
F8V3dYZqK0dJES07Gx8qulfD1leHp4MsVxdBw9866uDFE98yvighyQdyHuXfCNo9GHpu7iUrva0V
pT7STU1f20roL51Eg/UDDvhbPVMIn5Hhkao286mnwMtUxsEdipeIGjNhgsqQlpU2bG1Yttwh1Bag
wpn/0v50KIrkMOSQejaV+sUzKhkEaWazY++k4+5uoyottKIyofuZ3Gnexk1SttY1qV22muxzR/mK
Prl0CWF2tk1VaAYDawSQ0DerIsnju1YmiDZIsbKSSOH6ZrpzOkiWzV1bevmxUpTxSiZB7ChrvOTW
HoYjnJHpXum0jKwn190mfhteurr3Q3zdqNr8gkWfnVlZ0p66HlGGfrpgug8QlMS0QrCBqenpa+gk
v4dQku7EQUv7ZlfoDfBaw4biQGKXXgCQ3GlqoPcz0YZczukjMG1y4PTtU/FnF6J5kud3SRJnm5eu
Yw1YsC619bIpSA3o+/EI3hbnVJTSiAQ0q4X2XhTDEhQL8NSjzq5OLQKC9VGFBwR0mBzMs0Iq74aW
uGqY6sVXayRuHfRxtc/i5A6YR3ePRPOuwR49VK1JSlbqoWCfjbPMJk1gJrGRn9zRjkd+S9KDkLE9
fUq3T8gTr8lTnsjlMquAYU5V8lmAtPRaFF9ORLGUoIMMzrLF3X0W3EotMuIahNQntukXzqrKgfh2
vVkd+VpzLEriIJoYUztRLKbsIr3z8JfV1kXQy9JRapPXlZClzi69hURBJflqEUynRZtScuV5HOMT
LQ2DNiyr92zppePHS1QlnpeqZ5w9NuZ3OlVQljBKw7ogYYhOfn7H4/Wdm5Q8WXxHBaRg2+d1t5rX
4LAvvShJL91pyxHIJVidn3V21dSLCBcY0B0o4chcUc9L2bZPCjUsT8hluWNPbFzLpFXBN2ae55UF
pWwIntziQTwRJw1Y7RfgQPKNnIMTrFstX6cWeNe41rybwM2sZd5CjqCGPXlUpHcintOS6tYn5vUY
g7JxMk86rIivuYe0xSTVytq4TuhrCUA2OukNzV/kYUwCEUiBK7yZy56+zjVDM67G0sVxaqnsMEmy
Y28Oqbum1+FMnLU0Ip1DbbknhOchGA2C+DSvzPLUArFGCL0MvhdWclymoXFbarlFToUHHciYBHe5
hANhamC9vZJYaoVT3fa/gxd5vNJkxprnQ6WeE1vC424V8XUXk6EEgWdwEbouvFFKnREiia11N5jq
NmSNAA6TNES0w+yE+a1eD4lsneqMz9KKIu0ii5G/C2TJuu4nyiL4eGdFodvrqnHHYZZMGgyNNSg7
Qp0xjktYt6aqFAT/Lp8Oj+3qUs/QtpCerhBn6mFAIbnTXSQISW4nxr0EkdhcmlrjX+UmnBUBRG9L
URQHGuiW2Vxi2U9ZQBAPvTQQdTRQdNyBeEC6I9dpdJRpW29rpnG56/wuWUZJXN+qQXgvfmpF+xEY
nf8Q8qziTB8QupiusaEq2urTNbGFT6EM9ep21KbwQece9PTxmtSJlZlqJ0/XFCa4lChOt6RUOVul
HpwtIU/iW51KQKIIU28VsTaUqGFzKhWn3n/ECNYWUhOs4r5IGkQKdPL4UNWdVfz1sDyjoz54kDDM
DNnmmE4VL4c6DhAABvV6PZJIu2x6FNeroNdOslSNloERSnckyZ91PIUPRtCe61Wn3ZG3kBIWr35p
6ibNmTBddb8/z53gqem7XvVRRmM9KyLciHu1TLUb2S3za699VQjavdKa6uMZxXl15v01uZN366p0
AaGMRYuyeCX3rLFk/BMQlfWl+BgpEAIE0yF3Qhgm7TMZ3q5tGU37NfExhYNWQlP1ba0owwxfHo8a
LmtnkI5Tw9uSMqKvY0LFx0TlpWNRT+I7zlNRqSS9DS/y1Jqgn5PORKvGVBpjIxpUolZ8FIfCNoiV
WU04y2HOeGovzgyK961xSn87MM+fe7wam7jHMackRXrupkp6Lj5hhd7WBFOPX+p711M2tkbgXlz6
ti1o06e2Ndy9MzgOGmiHbW8nDgZEnzxHib60igTukroh91t8fGlTDYQ73rcRp03ZgKylRVgmAGbo
XUuQv2/TtJbxT08fVQnEl/gkDpXH2gU8yZ+91LWqPRS7l3JkjtEqTOAxExeT4ghT07t+cFcSpKkq
k+nKJkb2qg8MJ2ueDr0MviYnVwu6vtYJziEySM892U/Pi3iwyBF3tYUzqMnrE5u6hcDvpTbXNGtB
pFVbiAvFAWrl9LzalFNLUVF14MNMTI41eRoJSjN3I+HGHWIIxUwUSWXK1pUG05IoqjopoxK5miei
GJjBggVSvc4dVT2PEv1aVHcB3K21joZcOKTDXaUQ6mULYR2Js5Ihn6GkOV4glK1fVen42LUT6822
C5scPiUuIuIxLOEVYj863ZYSwyaYGZJ22qGrdKe6KJP8erf6dLeYYf6KSFJ/93K3osuIu00qCJoL
svTXggk9YblY1ZkHLnoiS39kR5/41F+KReWTieYAoRFnxYmxj5nZRTmW06+xEqcbURqSYstUSYpP
rCydEFuXtMAgOIfbrV9U+LOXfWUNQJn8ZO5CVHCaYQohneQahB9K6LNE68cLLc0HO13Yk65HcG5I
VXAO3sxja9FdROhfnEAgv22k3r6TVb5+cHqyjhznvGijm2qqTh3ybMqIcHrdRPZdX2vhHEd8cCLO
1maIJsYQ3XoK6OlaR2Kn7yT7riRpbJWWYb8SV6lqhzuyCcNTR4qd2zE8EV9pS618AtMrEcDpq9ww
JJBbptJaFIdo+DqiOwuHVZVfV567FF/p1MTGlBHl66aN1VudrLEosHd1rBHxkGWSixGy2qGUbe26
wiD2EiqmCy5UvxqGWIdu6OfpXgLD8HLJOI4DkygU+wZLq2aQdeK3V57ftFcILeE6jAGHuh5FKG8Q
kOmG/UsLpXFvulCLd6I9qifVWmtJtBTFcupwiuJOfYlrujIx5nCKOGtHM9Z1M5RnfUq+PQYAUPtS
4m2VIclsNNN78C8av80e0HBKwAl6k9aATrbtWNsk+nfhjWFW3x1NSh8iVwX+YhZfNNUoljXMhCd4
I81dPioFGkiO9S2UioVoWtjE+dROti/HGG24QQ5YSYyyuxxzp52J7zNJUoxbs9i7OVBFqegxxqTI
2FYkVS6zwLTvAA7sRNM6VL+2tkwOomoq3BQeHfE3ZG5XzC32Uc9/Q8Qe6vFvyBJsKvE3lGQN3QRp
8R34brtyi0hfxXI0bgAHJAsVYo8bUWzLKF2ovqze6HX1dHZ0PO1VUY7UYkPQKFmR7UycRJPCWxmd
9IU8yOUpYPjuqFCiagNtMjyiUhAvLHjzvgxDewcEWv9hV9sqlsZDXTBNQEIeklDO1aPjlqcV/sys
gXCh09J9lxT+Gr6sBPq7uMtP8MwhGTV9eldsIHlGZliv5+wDaF0U3UB2BDLQbp2Yp7GiLd1eCk4I
G9nzGL/rUtQXtgoWiETn9EQzsmVWd0hGeA1XaE6A8IvT248ddEeapaOqpUzyepYln+g6WNCpVIQe
KJ6sHB5PtqWvLMuyhZFgOiGaiLNOq2ZbAgiw6IcEqGACW8WlZ+x0/Js7czqIoh935nZEXFKURL1o
oSTEjwj6WDBTpyGp79O1XYbGkW8kKx/Vm7kgYCfT9SaH6P8q8ABMVgo4C0GEbo3VjenY0RXhdP+x
Po+teaOo1TfYNsg2bx9gG2cNA/5y4eW6u/GgDlrbfpxeRR1BjlqS2wetk+cQQDd7GdamBTSOyinU
qSigNXGw6gupui1l5cYrow5KHYSyhtS5M0I0VELFik6avOjQANEGWPsH75w9BsnYqXdBWnl3oqm1
eWFMB10Ft2hkF0MYmBOjWLMDgrkl/w+sZalH5ZE6Yla8tG+qKljJNVs2UScua31Q+EPQJGtRFCfk
oDxAW28cvzSzQFJZVZackbxpXsSFW53ZrTR/aQCzDKZZONy/dFNpVrGuR5L6xEXiRNME/SKKfZeU
CzoSdUqd9ohdB8mRKLaZa67SIAcNIaON43jGnc2Wbts5gABEsRoGfwlTjbwRRSvKbmrCXeckU7lX
ZKivqrox7vLBI4HNuVT6UN8RuoCC35N/AMOS12GZs6URdeIQBGl1Qs4Vacu0lcdMW7ljmR/VbfoV
LDCp546rLhTZDi+7ITXOdfV7g2+BxBnkKo6gMSPldTqZlVl0KeuBvJCJDi1F3eMJN/+qDaqyFSWo
FI1zJ/0umouawFDkI4zW1/2EcSaDiqilZWm1LYmkdfXVI4fqsQ82F8C1i/EryS/2vHSITIeE/pVp
Agrge716KbnuY0nMVT0sFy/n2jeln9eJSe5nS3EdMafuSu2IVU8T4M+Wj983nZsId/7kOqf3QD96
3ZHXDdGOzMZoZ0TuZZMM7QY6lmj3Ui8+PdYVPQGzDmQDzV+q05KZfibK1djexx7AfPQZdm5iZDvx
SRyqYoBTRY0bBMSeT7iKHPSvyroVbDLZS47DDh3Kx25eemgraVgq4cTdN/UvDqIvjIJ29sen//jn
f933/+kdsvMsHrws/US24nkGn1b1jz9M5Y9P+WP10cM//rBANzqmo9uqJsskkRqKyfn7/WWQerRW
/k8q174b9rlzL4eqYX7r3Z58hWnr1S7KopZvDHDdNwMJaHwWmzX8Yk5/ppoRmeJAL766k8nsT2Z0
MhnUpJldO7j+jiNha6dq27LAAK8VTcTBTgp7npbgfYuZFHQOhgoiAfHKCyP9tBwN7fGQjMqpztR6
TGyYsYYtST8FlZ+vJcVrZi/txAlibghoZgGUyXmAU9RIN0VqdzsjTfqd+KT9/DS1gDklxYwDd+qz
Ndm5qnJUB012kQdAaV19eFVyUvnI8J1h9dcjbzjvR97SNdPUbcfQbEvVbPvtyAfGAI7PC6yHEhnX
nakm2WnXyPEp6hbTZ7K3K+IbU02xNAaUyYBt9FCHTIen6rB0oA0sKncnEdxcJLpsQHjTVxdOYJVQ
KFDXu6YBnFRufbL6nst5U94XcdmgPuPfFsD1zwKi4beyehtHdXOjkTR1GYHlFrV2U4c7xSXFUBRj
haBKr0mQ50/XGOQeLL24Kkneb4xbsBbxfLTSeCvOpln0qv8+f9W/pMlHXVOSaOkqqJ66bg1ZR9Xu
8D7/9UA72i8DbSoyz7ml2wopX7r+dqAbO7UxWL30gEekgy+G8RMj7CUOg2pAZUFiH2x5YoxfTncZ
tKhVmh4/tvOrhkxheESPfX0sT3DrkA8b8cAl5tAgmjlVtvaEHxYfXVefPlrqU6vcMA9tgd1VeLlz
BGeVtmztetzX9Wyo8IePCMSs5ERtjppEt68NVzkX5xN2OXjM1ZxMTtc8LaE3nletPe7dKrru8TFf
Mwe86zAGfnApOxpAw3kfw1s6Gv15a1n+SdPlO1GCJHA4f6pvz9F5hoGvzVN31mowPwJz0Rau/tKE
S2s9fbxUlfRyMWKfbLIQlIcPdQgU9kF/KbvF9dArCgJvLb4ku57+Fk/6YlnLoTHkrzLs/xvAQuZj
0RyC05Qc1ivNRiQoyIwEwVSu/rNep8tLDS4E8Wj8x5vprxLT4X2WD2Xg+fW74j+vs4T//zVd87PN
2yv+uQvuy6wCJPCXrdaH7HSfHKr3jd70zLc/3d1iX+/fFJZpHdTDRXMoh8tD1cT1X599/DuY5aeO
xPR+nf3Sxb/V6Hm5+POOPh3EfV0P+eEff+xh5MJxi9xrcF//8XRqWkg0TVaNV+/lz77E3/NXfcR7
/uzmgc4147Otq46jmzYHBWqgPz7xAHtPpyXb/Kzp7NUgBGEXaOgmMypr3avx/O+G4a//wufRfnxq
ft75m+H8q7/gcYCmUVDJnWWB/bkA/+zrfzAKuvrZ0QCDKywKhmFDYPJ2FCzjs6nKiGQYqurojqr8
HUdBsT46CvJnRYPxz9BkUyMUbr8fBf2zaTEEMv9MzbT+hqOgGLL6wVHQ1M+WKtuYCfABybwbDOub
N8L5bBqmgt3m6FgQBKX/bm+EMj2qHx8FHgAVQifVtGVMJv7KN6OgfZ4S9CzmBR3ONEbkbzcKoKc/
Ogj6Z9XRVH5i/XFu5Nl6PQi4KD4zNPhMDcMCMPv3eyEcRZM/Ogj2Z0fW2bTgOLOfVoDXg2BZn2Vg
OjwphqWhffD3GwRFkbWPzgqq/ZmEUkNRmSCVp7nv9SjY6mfdtjRdtbW/6ftgMWX/hkfB4RnAoWLI
DIT5/n2Qjc8GNB+aqcmapcjTMvr3MhYU3ZbZ833MWGCZVDGVGAfLhs3u7ZxgO5/5ElMzbFNXjanB
/6cxuM8a8HmYtRAGpq/NRnXajP07I/Cuh1dGo/OZ398wDBZH21CM98+B4zAlsOtDE5b9n/w/Mhr/
Dcvyp4GNCGD8IOzv4FC9MuL/ZYNn2/TXDl6Z19M4vWk4meOPXb+Y5/98Y50Lu/jVyWc7WXzP0+VP
f+CvX/3mu57/qufKTXAo9+W9P4gTw9NtTnuff/zxf+P9932yf/0bK7LMjvzlTn7ZRfz8/f9Fx1X0
rl+d9eTD/Zbo9aVvOxar9cc7jvZpta+eb3HaHyjwADyX/3RD9W8NxXwfBz+yMg3e3LVhOOwEPnrX
CCBm5f4he+5JOAnFbP3xntP0cF8H9039pnPLYRL8aOeLQ7wHnH947mm6bdvWfsNgP292P2U/PjE4
TfL97bA/WjUfvf8Vox48vPk9nyyFj/aMV6L03t7yk03+0Z43jHgQvB5xjJHJ9v5ox0cPCFs9dyNe
G91SfsMUchTDzZcFb9/Ix0X4w7ecPgT7d7MI7Distx/uOevePha6Y7ML/Gi321/nJlNRf8P7suXO
mvtoeL5F8fuxffsNU/VJ1gTVL8PsYOY+f9n/fk7d7YP0zeyhOPbvWF52+3KI9+nD8x1Ow6HivPkN
P+FuX1X7e7+pDnX95plWIZn6HUMS3PuBt39rryk4G57/lg+MdsBaUGX1mydbVfTJQP3ok70DSzL9
z/M3cxNisJM75nf0njXl+65/y41naf1uDlEVy3Y+ftOnh+/l/p31hCdh8p9+dDxOD+3+7bpFJFFj
H/LxjrtPm31CXhXh/ufuxNujoaH7XPG/fwRPD92n40NZHYbnvh47VybX5e+4+d2hD+7fLGP4dKe9
/+/o/GtWRs89Pd335Hj+cNfolPif5nv0dYK3q5kKkd5v+4LFPnr/7mumyk7wo/d/5gdvRxyv6G9Y
eM6iGIvk7a4G79IUaPzwHYNleb8lxqP78Y7PD2laAcHbv9smEMRXf8N9X/rZw+HTUfXL2mbhhPz4
3V9B4PbnDyIJqspv+Ekfv+DXB3Hq/jfsR64Z/UNVHd7MXE8xso8+MteH/u2uUuOmf8OMe1Pv/edf
bppTNN1Uf8Naf3soE1a2Nz2zFP+GifA2YGfz7vEmMeZ3PH93e9ad1Kvfvpo40qbYw0d/wLtDVX/6
05snsPcbHr67oLrPUvQqn29V/JqmOcXQPnzvMD4zMM8dPfbsqP9yzfwzT9PP0O2v/qfnkOyfXfbW
uTa1uI8P+/Kf/w8AAP//</cx:binary>
              </cx:geoCache>
            </cx:geography>
          </cx:layoutPr>
        </cx:series>
      </cx:plotAreaRegion>
    </cx:plotArea>
    <cx:legend pos="r" align="min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microsoft.com/office/2014/relationships/chartEx" Target="../charts/chartEx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1</xdr:row>
      <xdr:rowOff>120650</xdr:rowOff>
    </xdr:from>
    <xdr:to>
      <xdr:col>10</xdr:col>
      <xdr:colOff>635000</xdr:colOff>
      <xdr:row>12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FD4850-3EC0-B240-B989-4779BD171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622300</xdr:colOff>
      <xdr:row>15</xdr:row>
      <xdr:rowOff>82550</xdr:rowOff>
    </xdr:from>
    <xdr:to>
      <xdr:col>9</xdr:col>
      <xdr:colOff>558800</xdr:colOff>
      <xdr:row>27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F58C42-FC5F-5D42-ADD8-765F572DF7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596900</xdr:colOff>
      <xdr:row>32</xdr:row>
      <xdr:rowOff>57150</xdr:rowOff>
    </xdr:from>
    <xdr:to>
      <xdr:col>10</xdr:col>
      <xdr:colOff>215900</xdr:colOff>
      <xdr:row>45</xdr:row>
      <xdr:rowOff>158750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F76A5D-1777-B440-B07A-CDAA29DE0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101600</xdr:colOff>
      <xdr:row>54</xdr:row>
      <xdr:rowOff>0</xdr:rowOff>
    </xdr:from>
    <xdr:to>
      <xdr:col>10</xdr:col>
      <xdr:colOff>393700</xdr:colOff>
      <xdr:row>71</xdr:row>
      <xdr:rowOff>139700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47B8974-31F6-4A40-93DD-9D45415557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12700</xdr:colOff>
      <xdr:row>76</xdr:row>
      <xdr:rowOff>0</xdr:rowOff>
    </xdr:from>
    <xdr:to>
      <xdr:col>9</xdr:col>
      <xdr:colOff>457200</xdr:colOff>
      <xdr:row>89</xdr:row>
      <xdr:rowOff>101600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77CF21F-E2A0-AA4A-9B01-A2649E02C8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673100</xdr:colOff>
      <xdr:row>99</xdr:row>
      <xdr:rowOff>146050</xdr:rowOff>
    </xdr:from>
    <xdr:to>
      <xdr:col>14</xdr:col>
      <xdr:colOff>495300</xdr:colOff>
      <xdr:row>121</xdr:row>
      <xdr:rowOff>63500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B1BC6E0-6891-1B44-AE22-3A524323DB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323850</xdr:colOff>
      <xdr:row>133</xdr:row>
      <xdr:rowOff>133350</xdr:rowOff>
    </xdr:from>
    <xdr:to>
      <xdr:col>11</xdr:col>
      <xdr:colOff>768350</xdr:colOff>
      <xdr:row>147</xdr:row>
      <xdr:rowOff>31750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67B00416-5C55-CF4F-A17E-97722A11A54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657850" y="2715895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cent Singh" refreshedDate="44490.451669212962" createdVersion="7" refreshedVersion="7" minRefreshableVersion="3" recordCount="614" xr:uid="{2076C91C-D3E6-634E-8B78-E54E68EA2D22}">
  <cacheSource type="worksheet">
    <worksheetSource ref="A1:Y615" sheet="Employee data"/>
  </cacheSource>
  <cacheFields count="25">
    <cacheField name="Status" numFmtId="0">
      <sharedItems/>
    </cacheField>
    <cacheField name="Emp No." numFmtId="0">
      <sharedItems containsSemiMixedTypes="0" containsString="0" containsNumber="1" containsInteger="1" minValue="2" maxValue="740"/>
    </cacheField>
    <cacheField name="Employee Name" numFmtId="0">
      <sharedItems/>
    </cacheField>
    <cacheField name="First Name" numFmtId="0">
      <sharedItems/>
    </cacheField>
    <cacheField name="Last Nme" numFmtId="0">
      <sharedItems/>
    </cacheField>
    <cacheField name="Zone" numFmtId="0">
      <sharedItems count="4">
        <s v="West"/>
        <s v="South"/>
        <s v="North-East"/>
        <s v="Mid-West"/>
      </sharedItems>
    </cacheField>
    <cacheField name="State" numFmtId="0">
      <sharedItems count="10">
        <s v="Arizona"/>
        <s v="Georgia"/>
        <s v="Washington, D.C."/>
        <s v="New York"/>
        <s v="Colorado"/>
        <s v="Tennessee"/>
        <s v="Illinois"/>
        <s v="Mississippi"/>
        <s v="Florida"/>
        <s v="New Jersey"/>
      </sharedItems>
    </cacheField>
    <cacheField name="HO/Branch" numFmtId="0">
      <sharedItems/>
    </cacheField>
    <cacheField name="Department" numFmtId="0">
      <sharedItems count="8">
        <s v="Technical"/>
        <s v="Customer Enhancement"/>
        <s v="Corporate Responsibilty Group"/>
        <s v="Finance"/>
        <s v="Human Resources"/>
        <s v="Research &amp; Quality Group"/>
        <s v="Marketing &amp; Sales"/>
        <s v="Administrative"/>
      </sharedItems>
    </cacheField>
    <cacheField name="Sub-Department" numFmtId="0">
      <sharedItems count="24">
        <s v="Manufacturing"/>
        <s v="System Development"/>
        <s v="Environmental Health/Safety"/>
        <s v="Account Management"/>
        <s v="Training"/>
        <s v="Environmental Compliance"/>
        <s v="Creative"/>
        <s v="Quality Assurance"/>
        <s v="Media"/>
        <s v="Quality Control"/>
        <s v="Facilities/Engineering"/>
        <s v="Product Development"/>
        <s v="Sales"/>
        <s v="Professional Training Group"/>
        <s v="IT"/>
        <s v="HR Operations"/>
        <s v="ADC"/>
        <s v="Administrative"/>
        <s v="Market Branding"/>
        <s v="Green Building"/>
        <s v="Research Center"/>
        <s v="Analyst Team"/>
        <s v="Major Mfg Projects"/>
        <s v="Research/Development"/>
      </sharedItems>
    </cacheField>
    <cacheField name="Employment Status" numFmtId="0">
      <sharedItems count="4">
        <s v="Hourly"/>
        <s v="Half-Time"/>
        <s v="Contract"/>
        <s v="Full Time"/>
      </sharedItems>
    </cacheField>
    <cacheField name="Gender" numFmtId="0">
      <sharedItems/>
    </cacheField>
    <cacheField name="DOB" numFmtId="14">
      <sharedItems containsSemiMixedTypes="0" containsNonDate="0" containsDate="1" containsString="0" minDate="1960-03-14T00:00:00" maxDate="1989-12-07T00:00:00"/>
    </cacheField>
    <cacheField name="Hire Date" numFmtId="14">
      <sharedItems containsSemiMixedTypes="0" containsNonDate="0" containsDate="1" containsString="0" minDate="1998-01-06T00:00:00" maxDate="2012-12-12T00:00:00"/>
    </cacheField>
    <cacheField name="Exit Date" numFmtId="14">
      <sharedItems containsNonDate="0" containsDate="1" containsString="0" containsBlank="1" minDate="2000-01-05T00:00:00" maxDate="2012-12-29T00:00:00"/>
    </cacheField>
    <cacheField name="Years" numFmtId="15">
      <sharedItems/>
    </cacheField>
    <cacheField name="Leadership Group" numFmtId="0">
      <sharedItems/>
    </cacheField>
    <cacheField name="Monthly Salary" numFmtId="0">
      <sharedItems containsSemiMixedTypes="0" containsString="0" containsNumber="1" minValue="13249.08" maxValue="133772.20000000001"/>
    </cacheField>
    <cacheField name="Bonus" numFmtId="0">
      <sharedItems containsSemiMixedTypes="0" containsString="0" containsNumber="1" containsInteger="1" minValue="0" maxValue="120000"/>
    </cacheField>
    <cacheField name="Yearly Salary" numFmtId="0">
      <sharedItems containsSemiMixedTypes="0" containsString="0" containsNumber="1" minValue="158988.96" maxValue="1605266.4000000001"/>
    </cacheField>
    <cacheField name="Basic" numFmtId="0">
      <sharedItems containsSemiMixedTypes="0" containsString="0" containsNumber="1" minValue="79494.48" maxValue="802633.20000000007"/>
    </cacheField>
    <cacheField name="HRA" numFmtId="0">
      <sharedItems containsSemiMixedTypes="0" containsString="0" containsNumber="1" minValue="31797.792000000001" maxValue="321053.28000000003"/>
    </cacheField>
    <cacheField name="Conveyance" numFmtId="0">
      <sharedItems containsSemiMixedTypes="0" containsString="0" containsNumber="1" minValue="3974.7240000000002" maxValue="40131.660000000003"/>
    </cacheField>
    <cacheField name="Special Allowance" numFmtId="0">
      <sharedItems containsSemiMixedTypes="0" containsString="0" containsNumber="1" minValue="34182.626399999994" maxValue="345132.2760000003"/>
    </cacheField>
    <cacheField name="PF" numFmtId="0">
      <sharedItems containsSemiMixedTypes="0" containsString="0" containsNumber="1" minValue="9539.3375999999989" maxValue="96315.9840000000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4">
  <r>
    <s v="Active"/>
    <n v="234"/>
    <s v="Cary Hanson"/>
    <s v="Cary"/>
    <s v="Hanson"/>
    <x v="0"/>
    <x v="0"/>
    <s v="Branch"/>
    <x v="0"/>
    <x v="0"/>
    <x v="0"/>
    <s v="Male"/>
    <d v="1977-03-24T00:00:00"/>
    <d v="2003-04-19T00:00:00"/>
    <m/>
    <e v="#NUM!"/>
    <s v="Others"/>
    <n v="13249.08"/>
    <n v="36000"/>
    <n v="158988.96"/>
    <n v="79494.48"/>
    <n v="31797.792000000001"/>
    <n v="3974.7240000000002"/>
    <n v="34182.626399999994"/>
    <n v="9539.3375999999989"/>
  </r>
  <r>
    <s v="Active"/>
    <n v="275"/>
    <s v="Guillermo Mcbride"/>
    <s v="Guillermo"/>
    <s v="Mcbride"/>
    <x v="1"/>
    <x v="1"/>
    <s v="Branch"/>
    <x v="0"/>
    <x v="0"/>
    <x v="0"/>
    <s v="Male"/>
    <d v="1974-10-31T00:00:00"/>
    <d v="1998-07-06T00:00:00"/>
    <m/>
    <e v="#NUM!"/>
    <s v="Others"/>
    <n v="13266.96"/>
    <n v="36000"/>
    <n v="159203.51999999999"/>
    <n v="79601.759999999995"/>
    <n v="31840.703999999998"/>
    <n v="3980.0879999999997"/>
    <n v="34228.756799999988"/>
    <n v="9552.2111999999997"/>
  </r>
  <r>
    <s v="Active"/>
    <n v="453"/>
    <s v="Josiah Fenton"/>
    <s v="Josiah"/>
    <s v="Fenton"/>
    <x v="1"/>
    <x v="1"/>
    <s v="Branch"/>
    <x v="1"/>
    <x v="1"/>
    <x v="0"/>
    <s v="Male"/>
    <d v="1970-08-13T00:00:00"/>
    <d v="2010-10-01T00:00:00"/>
    <m/>
    <e v="#NUM!"/>
    <s v="Others"/>
    <n v="13678.2"/>
    <n v="36000"/>
    <n v="164138.40000000002"/>
    <n v="82069.200000000012"/>
    <n v="32827.680000000008"/>
    <n v="4103.4600000000009"/>
    <n v="35289.755999999994"/>
    <n v="9848.3040000000019"/>
  </r>
  <r>
    <s v="Active"/>
    <n v="251"/>
    <s v="Clay Park"/>
    <s v="Clay"/>
    <s v="Park"/>
    <x v="0"/>
    <x v="0"/>
    <s v="Branch"/>
    <x v="0"/>
    <x v="0"/>
    <x v="0"/>
    <s v="Male"/>
    <d v="1967-01-30T00:00:00"/>
    <d v="1999-05-25T00:00:00"/>
    <m/>
    <e v="#NUM!"/>
    <s v="Others"/>
    <n v="14041.76"/>
    <n v="36000"/>
    <n v="168501.12"/>
    <n v="84250.559999999998"/>
    <n v="33700.224000000002"/>
    <n v="4212.5280000000002"/>
    <n v="36227.7408"/>
    <n v="10110.0672"/>
  </r>
  <r>
    <s v="Active"/>
    <n v="106"/>
    <s v="Ivy Vogel"/>
    <s v="Ivy"/>
    <s v="Vogel"/>
    <x v="1"/>
    <x v="2"/>
    <s v="HO"/>
    <x v="2"/>
    <x v="2"/>
    <x v="1"/>
    <s v="Female"/>
    <d v="1975-01-22T00:00:00"/>
    <d v="2011-01-29T00:00:00"/>
    <m/>
    <e v="#NUM!"/>
    <s v="Emerging Leader"/>
    <n v="15674.8"/>
    <n v="0"/>
    <n v="188097.59999999998"/>
    <n v="94048.799999999988"/>
    <n v="37619.519999999997"/>
    <n v="4702.4399999999996"/>
    <n v="40440.983999999997"/>
    <n v="11285.855999999998"/>
  </r>
  <r>
    <s v="Active"/>
    <n v="316"/>
    <s v="Avery Leclair"/>
    <s v="Avery"/>
    <s v="Leclair"/>
    <x v="2"/>
    <x v="3"/>
    <s v="Branch"/>
    <x v="0"/>
    <x v="0"/>
    <x v="0"/>
    <s v="Male"/>
    <d v="1976-05-05T00:00:00"/>
    <d v="2008-10-26T00:00:00"/>
    <m/>
    <e v="#NUM!"/>
    <s v="Emerging Leader"/>
    <n v="15752.28"/>
    <n v="36000"/>
    <n v="189027.36000000002"/>
    <n v="94513.680000000008"/>
    <n v="37805.472000000002"/>
    <n v="4725.6840000000002"/>
    <n v="40640.882400000002"/>
    <n v="11341.641600000001"/>
  </r>
  <r>
    <s v="Active"/>
    <n v="482"/>
    <s v="Frank Campbell"/>
    <s v="Frank"/>
    <s v="Campbell"/>
    <x v="0"/>
    <x v="4"/>
    <s v="Branch"/>
    <x v="3"/>
    <x v="3"/>
    <x v="1"/>
    <s v="Male"/>
    <d v="1973-11-11T00:00:00"/>
    <d v="2006-01-06T00:00:00"/>
    <m/>
    <e v="#NUM!"/>
    <s v="Others"/>
    <n v="15838.7"/>
    <n v="36000"/>
    <n v="190064.40000000002"/>
    <n v="95032.200000000012"/>
    <n v="38012.880000000005"/>
    <n v="4751.6100000000006"/>
    <n v="40863.84600000002"/>
    <n v="11403.864000000001"/>
  </r>
  <r>
    <s v="Active"/>
    <n v="20"/>
    <s v="Lowell Shelton"/>
    <s v="Lowell"/>
    <s v="Shelton"/>
    <x v="1"/>
    <x v="2"/>
    <s v="HO"/>
    <x v="4"/>
    <x v="4"/>
    <x v="0"/>
    <s v="Male"/>
    <d v="1976-10-17T00:00:00"/>
    <d v="2009-11-09T00:00:00"/>
    <m/>
    <e v="#NUM!"/>
    <s v="Others"/>
    <n v="15847.64"/>
    <n v="36000"/>
    <n v="190171.68"/>
    <n v="95085.84"/>
    <n v="38034.336000000003"/>
    <n v="4754.2920000000004"/>
    <n v="40886.911200000002"/>
    <n v="11410.300799999999"/>
  </r>
  <r>
    <s v="Active"/>
    <n v="498"/>
    <s v="Brian Reed"/>
    <s v="Brian"/>
    <s v="Reed"/>
    <x v="1"/>
    <x v="5"/>
    <s v="Branch"/>
    <x v="3"/>
    <x v="3"/>
    <x v="1"/>
    <s v="Male"/>
    <d v="1974-12-23T00:00:00"/>
    <d v="2007-04-04T00:00:00"/>
    <m/>
    <e v="#NUM!"/>
    <s v="Emerging Leader"/>
    <n v="15943"/>
    <n v="36000"/>
    <n v="191316"/>
    <n v="95658"/>
    <n v="38263.200000000004"/>
    <n v="4782.9000000000005"/>
    <n v="41132.94"/>
    <n v="11478.96"/>
  </r>
  <r>
    <s v="Inactive"/>
    <n v="28"/>
    <s v="Geri Hadley"/>
    <s v="Geri"/>
    <s v="Hadley"/>
    <x v="0"/>
    <x v="0"/>
    <s v="Branch"/>
    <x v="2"/>
    <x v="5"/>
    <x v="1"/>
    <s v="Female"/>
    <d v="1981-04-20T00:00:00"/>
    <d v="2006-05-14T00:00:00"/>
    <d v="2011-07-24T00:00:00"/>
    <s v="5 Years, 2 Months, 10 Days"/>
    <s v="Others"/>
    <n v="16427.25"/>
    <n v="36000"/>
    <n v="197127"/>
    <n v="98563.5"/>
    <n v="39425.4"/>
    <n v="4928.1750000000002"/>
    <n v="42382.305000000022"/>
    <n v="11827.619999999999"/>
  </r>
  <r>
    <s v="Inactive"/>
    <n v="280"/>
    <s v="Leigha Casas"/>
    <s v="Leigha"/>
    <s v="Casas"/>
    <x v="1"/>
    <x v="2"/>
    <s v="HO"/>
    <x v="0"/>
    <x v="0"/>
    <x v="1"/>
    <s v="Female"/>
    <d v="1977-11-03T00:00:00"/>
    <d v="1999-07-19T00:00:00"/>
    <d v="2003-10-15T00:00:00"/>
    <s v="4 Years, 2 Months, 26 Days"/>
    <s v="Others"/>
    <n v="16486.849999999999"/>
    <n v="36000"/>
    <n v="197842.19999999998"/>
    <n v="98921.099999999991"/>
    <n v="39568.44"/>
    <n v="4946.0550000000003"/>
    <n v="42536.073000000004"/>
    <n v="11870.531999999999"/>
  </r>
  <r>
    <s v="Active"/>
    <n v="502"/>
    <s v="Billy Clark"/>
    <s v="Billy"/>
    <s v="Clark"/>
    <x v="1"/>
    <x v="2"/>
    <s v="HO"/>
    <x v="3"/>
    <x v="3"/>
    <x v="1"/>
    <s v="Male"/>
    <d v="1981-03-19T00:00:00"/>
    <d v="2010-04-25T00:00:00"/>
    <m/>
    <e v="#NUM!"/>
    <s v="Others"/>
    <n v="17596.900000000001"/>
    <n v="36000"/>
    <n v="211162.80000000002"/>
    <n v="105581.40000000001"/>
    <n v="42232.560000000005"/>
    <n v="5279.0700000000006"/>
    <n v="45400.001999999979"/>
    <n v="12669.768"/>
  </r>
  <r>
    <s v="Active"/>
    <n v="562"/>
    <s v="Fred Henderson"/>
    <s v="Fred"/>
    <s v="Henderson"/>
    <x v="3"/>
    <x v="6"/>
    <s v="Branch"/>
    <x v="3"/>
    <x v="3"/>
    <x v="1"/>
    <s v="Male"/>
    <d v="1971-08-24T00:00:00"/>
    <d v="2001-12-24T00:00:00"/>
    <m/>
    <e v="#NUM!"/>
    <s v="Others"/>
    <n v="18692.05"/>
    <n v="36000"/>
    <n v="224304.59999999998"/>
    <n v="112152.29999999999"/>
    <n v="44860.92"/>
    <n v="5607.6149999999998"/>
    <n v="48225.489000000001"/>
    <n v="13458.275999999998"/>
  </r>
  <r>
    <s v="Inactive"/>
    <n v="126"/>
    <s v="Brian Parks"/>
    <s v="Brian"/>
    <s v="Parks"/>
    <x v="1"/>
    <x v="2"/>
    <s v="HO"/>
    <x v="1"/>
    <x v="6"/>
    <x v="0"/>
    <s v="Male"/>
    <d v="1985-05-15T00:00:00"/>
    <d v="2006-08-31T00:00:00"/>
    <d v="2011-08-20T00:00:00"/>
    <s v="4 Years, 11 Months, 20 Days"/>
    <s v="Others"/>
    <n v="18887.240000000002"/>
    <n v="36000"/>
    <n v="226646.88"/>
    <n v="113323.44"/>
    <n v="45329.376000000004"/>
    <n v="5666.1720000000005"/>
    <n v="48729.079200000037"/>
    <n v="13598.8128"/>
  </r>
  <r>
    <s v="Active"/>
    <n v="589"/>
    <s v="Larry Smith"/>
    <s v="Larry"/>
    <s v="Smith"/>
    <x v="3"/>
    <x v="6"/>
    <s v="Branch"/>
    <x v="5"/>
    <x v="7"/>
    <x v="0"/>
    <s v="Male"/>
    <d v="1975-05-22T00:00:00"/>
    <d v="1998-03-07T00:00:00"/>
    <m/>
    <e v="#NUM!"/>
    <s v="Others"/>
    <n v="19125.64"/>
    <n v="120000"/>
    <n v="229507.68"/>
    <n v="114753.84"/>
    <n v="45901.536"/>
    <n v="5737.692"/>
    <n v="49344.151199999993"/>
    <n v="13770.460799999999"/>
  </r>
  <r>
    <s v="Active"/>
    <n v="351"/>
    <s v="Denis Harrell"/>
    <s v="Denis"/>
    <s v="Harrell"/>
    <x v="2"/>
    <x v="3"/>
    <s v="Branch"/>
    <x v="6"/>
    <x v="8"/>
    <x v="1"/>
    <s v="Male"/>
    <d v="1975-02-15T00:00:00"/>
    <d v="2011-03-22T00:00:00"/>
    <m/>
    <e v="#NUM!"/>
    <s v="Others"/>
    <n v="19504.099999999999"/>
    <n v="0"/>
    <n v="234049.19999999998"/>
    <n v="117024.59999999999"/>
    <n v="46809.84"/>
    <n v="5851.23"/>
    <n v="50320.57799999998"/>
    <n v="14042.951999999999"/>
  </r>
  <r>
    <s v="Active"/>
    <n v="672"/>
    <s v="Federico Sadler"/>
    <s v="Federico"/>
    <s v="Sadler"/>
    <x v="1"/>
    <x v="7"/>
    <s v="Branch"/>
    <x v="5"/>
    <x v="9"/>
    <x v="1"/>
    <s v="Male"/>
    <d v="1983-07-23T00:00:00"/>
    <d v="2011-06-02T00:00:00"/>
    <m/>
    <e v="#NUM!"/>
    <s v="Others"/>
    <n v="20047.95"/>
    <n v="0"/>
    <n v="240575.40000000002"/>
    <n v="120287.70000000001"/>
    <n v="48115.080000000009"/>
    <n v="6014.3850000000011"/>
    <n v="51723.710999999981"/>
    <n v="14434.524000000001"/>
  </r>
  <r>
    <s v="Active"/>
    <n v="655"/>
    <s v="Monroe Mcswain"/>
    <s v="Monroe"/>
    <s v="Mcswain"/>
    <x v="1"/>
    <x v="1"/>
    <s v="Branch"/>
    <x v="5"/>
    <x v="9"/>
    <x v="1"/>
    <s v="Male"/>
    <d v="1984-12-28T00:00:00"/>
    <d v="2006-03-29T00:00:00"/>
    <m/>
    <e v="#NUM!"/>
    <s v="Others"/>
    <n v="20398.099999999999"/>
    <n v="120000"/>
    <n v="244777.19999999998"/>
    <n v="122388.59999999999"/>
    <n v="48955.44"/>
    <n v="6119.43"/>
    <n v="52627.098000000027"/>
    <n v="14686.631999999998"/>
  </r>
  <r>
    <s v="Inactive"/>
    <n v="73"/>
    <s v="Brad Butler"/>
    <s v="Brad"/>
    <s v="Butler"/>
    <x v="0"/>
    <x v="0"/>
    <s v="Branch"/>
    <x v="0"/>
    <x v="10"/>
    <x v="1"/>
    <s v="Male"/>
    <d v="1975-11-02T00:00:00"/>
    <d v="2011-08-22T00:00:00"/>
    <d v="2012-11-18T00:00:00"/>
    <s v="1 Years, 2 Months, 27 Days"/>
    <s v="Others"/>
    <n v="20562"/>
    <n v="0"/>
    <n v="246744"/>
    <n v="123372"/>
    <n v="49348.800000000003"/>
    <n v="6168.6"/>
    <n v="53049.960000000021"/>
    <n v="14804.64"/>
  </r>
  <r>
    <s v="Inactive"/>
    <n v="196"/>
    <s v="Alton Adams"/>
    <s v="Alton"/>
    <s v="Adams"/>
    <x v="1"/>
    <x v="8"/>
    <s v="Branch"/>
    <x v="0"/>
    <x v="0"/>
    <x v="0"/>
    <s v="Male"/>
    <d v="1979-05-28T00:00:00"/>
    <d v="2007-01-05T00:00:00"/>
    <d v="2008-07-27T00:00:00"/>
    <s v="1 Years, 6 Months, 22 Days"/>
    <s v="Emerging Leader"/>
    <n v="21479.84"/>
    <n v="36000"/>
    <n v="257758.08000000002"/>
    <n v="128879.04000000001"/>
    <n v="51551.616000000009"/>
    <n v="6443.9520000000011"/>
    <n v="55417.987200000003"/>
    <n v="15465.4848"/>
  </r>
  <r>
    <s v="Active"/>
    <n v="37"/>
    <s v="Mario Castro"/>
    <s v="Mario"/>
    <s v="Castro"/>
    <x v="1"/>
    <x v="2"/>
    <s v="HO"/>
    <x v="0"/>
    <x v="10"/>
    <x v="0"/>
    <s v="Male"/>
    <d v="1980-12-05T00:00:00"/>
    <d v="2012-01-17T00:00:00"/>
    <m/>
    <e v="#NUM!"/>
    <s v="Others"/>
    <n v="21706.32"/>
    <n v="0"/>
    <n v="260475.84"/>
    <n v="130237.92"/>
    <n v="52095.168000000005"/>
    <n v="6511.8960000000006"/>
    <n v="56002.305599999992"/>
    <n v="15628.5504"/>
  </r>
  <r>
    <s v="Active"/>
    <n v="129"/>
    <s v="Chris Jimenez"/>
    <s v="Chris"/>
    <s v="Jimenez"/>
    <x v="1"/>
    <x v="2"/>
    <s v="HO"/>
    <x v="1"/>
    <x v="6"/>
    <x v="0"/>
    <s v="Male"/>
    <d v="1980-02-13T00:00:00"/>
    <d v="2008-11-06T00:00:00"/>
    <m/>
    <e v="#NUM!"/>
    <s v="Others"/>
    <n v="21920.880000000001"/>
    <n v="120000"/>
    <n v="263050.56"/>
    <n v="131525.28"/>
    <n v="52610.112000000001"/>
    <n v="6576.2640000000001"/>
    <n v="56555.870400000014"/>
    <n v="15783.033599999999"/>
  </r>
  <r>
    <s v="Inactive"/>
    <n v="140"/>
    <s v="Spencer Carpenter"/>
    <s v="Spencer"/>
    <s v="Carpenter"/>
    <x v="2"/>
    <x v="9"/>
    <s v="Branch"/>
    <x v="0"/>
    <x v="11"/>
    <x v="1"/>
    <s v="Male"/>
    <d v="1985-08-05T00:00:00"/>
    <d v="2007-02-25T00:00:00"/>
    <d v="2008-06-12T00:00:00"/>
    <s v="1 Years, 3 Months, 18 Days"/>
    <s v="Others"/>
    <n v="22357.45"/>
    <n v="36000"/>
    <n v="268289.40000000002"/>
    <n v="134144.70000000001"/>
    <n v="53657.880000000005"/>
    <n v="6707.2350000000006"/>
    <n v="57682.22100000002"/>
    <n v="16097.364000000001"/>
  </r>
  <r>
    <s v="Inactive"/>
    <n v="7"/>
    <s v="Joshua Doyle"/>
    <s v="Joshua"/>
    <s v="Doyle"/>
    <x v="1"/>
    <x v="2"/>
    <s v="HO"/>
    <x v="4"/>
    <x v="4"/>
    <x v="1"/>
    <s v="Male"/>
    <d v="1974-05-06T00:00:00"/>
    <d v="1999-02-26T00:00:00"/>
    <d v="2005-12-29T00:00:00"/>
    <s v="6 Years, 10 Months, 3 Days"/>
    <s v="Others"/>
    <n v="22707.599999999999"/>
    <n v="36000"/>
    <n v="272491.19999999995"/>
    <n v="136245.59999999998"/>
    <n v="54498.239999999991"/>
    <n v="6812.2799999999988"/>
    <n v="58585.607999999978"/>
    <n v="16349.471999999996"/>
  </r>
  <r>
    <s v="Active"/>
    <n v="290"/>
    <s v="Jamie Bishop"/>
    <s v="Jamie"/>
    <s v="Bishop"/>
    <x v="1"/>
    <x v="7"/>
    <s v="Branch"/>
    <x v="0"/>
    <x v="0"/>
    <x v="1"/>
    <s v="Male"/>
    <d v="1981-12-21T00:00:00"/>
    <d v="2008-09-06T00:00:00"/>
    <m/>
    <e v="#NUM!"/>
    <s v="Others"/>
    <n v="22737.4"/>
    <n v="36000"/>
    <n v="272848.80000000005"/>
    <n v="136424.40000000002"/>
    <n v="54569.760000000009"/>
    <n v="6821.2200000000012"/>
    <n v="58662.491999999998"/>
    <n v="16370.928000000002"/>
  </r>
  <r>
    <s v="Active"/>
    <n v="584"/>
    <s v="Daniel Baker"/>
    <s v="Daniel"/>
    <s v="Baker"/>
    <x v="2"/>
    <x v="9"/>
    <s v="Branch"/>
    <x v="5"/>
    <x v="7"/>
    <x v="0"/>
    <s v="Male"/>
    <d v="1973-09-21T00:00:00"/>
    <d v="2000-02-01T00:00:00"/>
    <m/>
    <e v="#NUM!"/>
    <s v="Others"/>
    <n v="23172.48"/>
    <n v="36000"/>
    <n v="278069.76000000001"/>
    <n v="139034.88"/>
    <n v="55613.952000000005"/>
    <n v="6951.7440000000006"/>
    <n v="59784.998400000011"/>
    <n v="16684.185600000001"/>
  </r>
  <r>
    <s v="Inactive"/>
    <n v="147"/>
    <s v="Tyler Cohen"/>
    <s v="Tyler"/>
    <s v="Cohen"/>
    <x v="0"/>
    <x v="4"/>
    <s v="Branch"/>
    <x v="0"/>
    <x v="11"/>
    <x v="0"/>
    <s v="Male"/>
    <d v="1977-10-30T00:00:00"/>
    <d v="2009-03-21T00:00:00"/>
    <d v="2012-12-20T00:00:00"/>
    <s v="3 Years, 8 Months, 29 Days"/>
    <s v="Others"/>
    <n v="23458.560000000001"/>
    <n v="36000"/>
    <n v="281502.72000000003"/>
    <n v="140751.36000000002"/>
    <n v="56300.544000000009"/>
    <n v="7037.5680000000011"/>
    <n v="60523.084799999982"/>
    <n v="16890.163200000003"/>
  </r>
  <r>
    <s v="Active"/>
    <n v="381"/>
    <s v="Eddy Decker"/>
    <s v="Eddy"/>
    <s v="Decker"/>
    <x v="0"/>
    <x v="0"/>
    <s v="Branch"/>
    <x v="6"/>
    <x v="12"/>
    <x v="1"/>
    <s v="Male"/>
    <d v="1968-07-11T00:00:00"/>
    <d v="2001-09-07T00:00:00"/>
    <m/>
    <e v="#NUM!"/>
    <s v="Others"/>
    <n v="23705.9"/>
    <n v="36000"/>
    <n v="284470.80000000005"/>
    <n v="142235.40000000002"/>
    <n v="56894.160000000011"/>
    <n v="7111.7700000000013"/>
    <n v="61161.222000000038"/>
    <n v="17068.248000000003"/>
  </r>
  <r>
    <s v="Active"/>
    <n v="465"/>
    <s v="Jesse Moore"/>
    <s v="Jesse"/>
    <s v="Moore"/>
    <x v="3"/>
    <x v="6"/>
    <s v="Branch"/>
    <x v="4"/>
    <x v="13"/>
    <x v="1"/>
    <s v="Male"/>
    <d v="1981-06-07T00:00:00"/>
    <d v="2011-04-21T00:00:00"/>
    <m/>
    <e v="#NUM!"/>
    <s v="Others"/>
    <n v="23862.35"/>
    <n v="0"/>
    <n v="286348.19999999995"/>
    <n v="143174.09999999998"/>
    <n v="57269.639999999992"/>
    <n v="7158.704999999999"/>
    <n v="61564.863000000012"/>
    <n v="17180.891999999996"/>
  </r>
  <r>
    <s v="Active"/>
    <n v="446"/>
    <s v="Herschel Searcy"/>
    <s v="Herschel"/>
    <s v="Searcy"/>
    <x v="1"/>
    <x v="2"/>
    <s v="HO"/>
    <x v="1"/>
    <x v="1"/>
    <x v="1"/>
    <s v="Male"/>
    <d v="1970-05-09T00:00:00"/>
    <d v="2010-08-03T00:00:00"/>
    <m/>
    <e v="#NUM!"/>
    <s v="Emerging Leader"/>
    <n v="25218.25"/>
    <n v="36000"/>
    <n v="302619"/>
    <n v="151309.5"/>
    <n v="60523.8"/>
    <n v="7565.4750000000004"/>
    <n v="65063.085000000021"/>
    <n v="18157.14"/>
  </r>
  <r>
    <s v="Inactive"/>
    <n v="297"/>
    <s v="Winford Biddle"/>
    <s v="Winford"/>
    <s v="Biddle"/>
    <x v="0"/>
    <x v="0"/>
    <s v="Branch"/>
    <x v="0"/>
    <x v="0"/>
    <x v="1"/>
    <s v="Male"/>
    <d v="1973-11-14T00:00:00"/>
    <d v="1999-09-19T00:00:00"/>
    <d v="2005-10-13T00:00:00"/>
    <s v="6 Years, 0 Months, 24 Days"/>
    <s v="Others"/>
    <n v="25732.3"/>
    <n v="120000"/>
    <n v="308787.59999999998"/>
    <n v="154393.79999999999"/>
    <n v="61757.52"/>
    <n v="7719.69"/>
    <n v="66389.334000000003"/>
    <n v="18527.255999999998"/>
  </r>
  <r>
    <s v="Inactive"/>
    <n v="11"/>
    <s v="Alfonso Kelly"/>
    <s v="Alfonso"/>
    <s v="Kelly"/>
    <x v="1"/>
    <x v="2"/>
    <s v="HO"/>
    <x v="4"/>
    <x v="4"/>
    <x v="1"/>
    <s v="Male"/>
    <d v="1970-10-09T00:00:00"/>
    <d v="2003-06-10T00:00:00"/>
    <d v="2006-01-09T00:00:00"/>
    <s v="2 Years, 6 Months, 30 Days"/>
    <s v="Others"/>
    <n v="26425.15"/>
    <n v="36000"/>
    <n v="317101.80000000005"/>
    <n v="158550.90000000002"/>
    <n v="63420.360000000015"/>
    <n v="7927.5450000000019"/>
    <n v="68176.886999999988"/>
    <n v="19026.108000000004"/>
  </r>
  <r>
    <s v="Active"/>
    <n v="590"/>
    <s v="Stephen Brooks"/>
    <s v="Stephen"/>
    <s v="Brooks"/>
    <x v="1"/>
    <x v="7"/>
    <s v="Branch"/>
    <x v="5"/>
    <x v="7"/>
    <x v="0"/>
    <s v="Male"/>
    <d v="1968-06-12T00:00:00"/>
    <d v="1998-03-15T00:00:00"/>
    <m/>
    <e v="#NUM!"/>
    <s v="Others"/>
    <n v="26688.880000000001"/>
    <n v="120000"/>
    <n v="320266.56"/>
    <n v="160133.28"/>
    <n v="64053.312000000005"/>
    <n v="8006.6640000000007"/>
    <n v="68857.310400000017"/>
    <n v="19215.993599999998"/>
  </r>
  <r>
    <s v="Inactive"/>
    <n v="77"/>
    <s v="Terrence Pratt"/>
    <s v="Terrence"/>
    <s v="Pratt"/>
    <x v="1"/>
    <x v="5"/>
    <s v="Branch"/>
    <x v="0"/>
    <x v="10"/>
    <x v="0"/>
    <s v="Male"/>
    <d v="1973-06-29T00:00:00"/>
    <d v="1998-09-21T00:00:00"/>
    <d v="2010-05-20T00:00:00"/>
    <s v="11 Years, 7 Months, 29 Days"/>
    <s v="Others"/>
    <n v="27565"/>
    <n v="120000"/>
    <n v="330780"/>
    <n v="165390"/>
    <n v="66156"/>
    <n v="8269.5"/>
    <n v="71117.700000000012"/>
    <n v="19846.8"/>
  </r>
  <r>
    <s v="Inactive"/>
    <n v="115"/>
    <s v="Ricky Allen"/>
    <s v="Ricky"/>
    <s v="Allen"/>
    <x v="1"/>
    <x v="1"/>
    <s v="Branch"/>
    <x v="1"/>
    <x v="6"/>
    <x v="1"/>
    <s v="Male"/>
    <d v="1978-07-22T00:00:00"/>
    <d v="2007-01-25T00:00:00"/>
    <d v="2012-04-22T00:00:00"/>
    <s v="5 Years, 2 Months, 28 Days"/>
    <s v="Others"/>
    <n v="27795.95"/>
    <n v="36000"/>
    <n v="333551.40000000002"/>
    <n v="166775.70000000001"/>
    <n v="66710.280000000013"/>
    <n v="8338.7850000000017"/>
    <n v="71713.550999999978"/>
    <n v="20013.083999999999"/>
  </r>
  <r>
    <s v="Active"/>
    <n v="271"/>
    <s v="Jonie Bolen"/>
    <s v="Jonie"/>
    <s v="Bolen"/>
    <x v="1"/>
    <x v="2"/>
    <s v="HO"/>
    <x v="0"/>
    <x v="0"/>
    <x v="1"/>
    <s v="Female"/>
    <d v="1983-11-18T00:00:00"/>
    <d v="2007-07-13T00:00:00"/>
    <m/>
    <e v="#NUM!"/>
    <s v="Others"/>
    <n v="28153.55"/>
    <n v="36000"/>
    <n v="337842.6"/>
    <n v="168921.3"/>
    <n v="67568.52"/>
    <n v="8446.0650000000005"/>
    <n v="72636.158999999985"/>
    <n v="20270.555999999997"/>
  </r>
  <r>
    <s v="Active"/>
    <n v="690"/>
    <s v="Issac Woodley"/>
    <s v="Issac"/>
    <s v="Woodley"/>
    <x v="1"/>
    <x v="8"/>
    <s v="Branch"/>
    <x v="5"/>
    <x v="9"/>
    <x v="1"/>
    <s v="Male"/>
    <d v="1980-04-30T00:00:00"/>
    <d v="1999-07-24T00:00:00"/>
    <m/>
    <e v="#NUM!"/>
    <s v="Others"/>
    <n v="29539.25"/>
    <n v="36000"/>
    <n v="354471"/>
    <n v="177235.5"/>
    <n v="70894.2"/>
    <n v="8861.7749999999996"/>
    <n v="76211.265000000014"/>
    <n v="21268.26"/>
  </r>
  <r>
    <s v="Inactive"/>
    <n v="29"/>
    <s v="Fredrick Fernandez"/>
    <s v="Fredrick"/>
    <s v="Fernandez"/>
    <x v="1"/>
    <x v="2"/>
    <s v="HO"/>
    <x v="2"/>
    <x v="5"/>
    <x v="0"/>
    <s v="Male"/>
    <d v="1985-12-31T00:00:00"/>
    <d v="2006-09-01T00:00:00"/>
    <d v="2006-12-08T00:00:00"/>
    <s v="0 Years, 3 Months, 7 Days"/>
    <s v="Advancing Leaders"/>
    <n v="29841.72"/>
    <n v="36000"/>
    <n v="358100.64"/>
    <n v="179050.32"/>
    <n v="71620.128000000012"/>
    <n v="8952.5160000000014"/>
    <n v="76991.637599999958"/>
    <n v="21486.038400000001"/>
  </r>
  <r>
    <s v="Active"/>
    <n v="370"/>
    <s v="Jude Flanders"/>
    <s v="Jude"/>
    <s v="Flanders"/>
    <x v="1"/>
    <x v="5"/>
    <s v="Branch"/>
    <x v="6"/>
    <x v="12"/>
    <x v="1"/>
    <s v="Male"/>
    <d v="1984-11-08T00:00:00"/>
    <d v="2010-06-22T00:00:00"/>
    <m/>
    <e v="#NUM!"/>
    <s v="Others"/>
    <n v="29859.599999999999"/>
    <n v="36000"/>
    <n v="358315.19999999995"/>
    <n v="179157.59999999998"/>
    <n v="71663.039999999994"/>
    <n v="8957.8799999999992"/>
    <n v="77037.767999999982"/>
    <n v="21498.911999999997"/>
  </r>
  <r>
    <s v="Active"/>
    <n v="648"/>
    <s v="Chas Barfield"/>
    <s v="Chas"/>
    <s v="Barfield"/>
    <x v="1"/>
    <x v="7"/>
    <s v="Branch"/>
    <x v="5"/>
    <x v="9"/>
    <x v="1"/>
    <s v="Male"/>
    <d v="1982-03-12T00:00:00"/>
    <d v="2007-02-05T00:00:00"/>
    <m/>
    <e v="#NUM!"/>
    <s v="Others"/>
    <n v="29911.75"/>
    <n v="36000"/>
    <n v="358941"/>
    <n v="179470.5"/>
    <n v="71788.2"/>
    <n v="8973.5249999999996"/>
    <n v="77172.315000000002"/>
    <n v="21536.46"/>
  </r>
  <r>
    <s v="Active"/>
    <n v="400"/>
    <s v="Norris Glenn"/>
    <s v="Norris"/>
    <s v="Glenn"/>
    <x v="1"/>
    <x v="2"/>
    <s v="HO"/>
    <x v="6"/>
    <x v="12"/>
    <x v="1"/>
    <s v="Male"/>
    <d v="1960-12-02T00:00:00"/>
    <d v="1998-06-15T00:00:00"/>
    <m/>
    <e v="#NUM!"/>
    <s v="Others"/>
    <n v="30545"/>
    <n v="36000"/>
    <n v="366540"/>
    <n v="183270"/>
    <n v="73308"/>
    <n v="9163.5"/>
    <n v="78806.099999999977"/>
    <n v="21992.399999999998"/>
  </r>
  <r>
    <s v="Active"/>
    <n v="572"/>
    <s v="Albert Richardson"/>
    <s v="Albert"/>
    <s v="Richardson"/>
    <x v="3"/>
    <x v="6"/>
    <s v="Branch"/>
    <x v="5"/>
    <x v="7"/>
    <x v="1"/>
    <s v="Male"/>
    <d v="1977-10-30T00:00:00"/>
    <d v="2000-01-06T00:00:00"/>
    <m/>
    <e v="#NUM!"/>
    <s v="Others"/>
    <n v="31275.1"/>
    <n v="36000"/>
    <n v="375301.19999999995"/>
    <n v="187650.59999999998"/>
    <n v="75060.239999999991"/>
    <n v="9382.5299999999988"/>
    <n v="80689.757999999973"/>
    <n v="22518.071999999996"/>
  </r>
  <r>
    <s v="Active"/>
    <n v="137"/>
    <s v="Bradley Bailey"/>
    <s v="Bradley"/>
    <s v="Bailey"/>
    <x v="3"/>
    <x v="6"/>
    <s v="Branch"/>
    <x v="0"/>
    <x v="11"/>
    <x v="1"/>
    <s v="Male"/>
    <d v="1970-05-10T00:00:00"/>
    <d v="2010-01-06T00:00:00"/>
    <m/>
    <e v="#NUM!"/>
    <s v="Others"/>
    <n v="31617.8"/>
    <n v="36000"/>
    <n v="379413.6"/>
    <n v="189706.8"/>
    <n v="75882.720000000001"/>
    <n v="9485.34"/>
    <n v="81573.923999999941"/>
    <n v="22764.815999999999"/>
  </r>
  <r>
    <s v="Active"/>
    <n v="424"/>
    <s v="Dong Craft"/>
    <s v="Dong"/>
    <s v="Craft"/>
    <x v="2"/>
    <x v="9"/>
    <s v="Branch"/>
    <x v="1"/>
    <x v="14"/>
    <x v="0"/>
    <s v="Male"/>
    <d v="1970-01-25T00:00:00"/>
    <d v="2003-03-31T00:00:00"/>
    <m/>
    <e v="#NUM!"/>
    <s v="Others"/>
    <n v="32255.52"/>
    <n v="36000"/>
    <n v="387066.24"/>
    <n v="193533.12"/>
    <n v="77413.248000000007"/>
    <n v="9676.6560000000009"/>
    <n v="83219.24159999995"/>
    <n v="23223.974399999999"/>
  </r>
  <r>
    <s v="Inactive"/>
    <n v="190"/>
    <s v="Derrick Morales"/>
    <s v="Derrick"/>
    <s v="Morales"/>
    <x v="1"/>
    <x v="8"/>
    <s v="Branch"/>
    <x v="0"/>
    <x v="0"/>
    <x v="1"/>
    <s v="Male"/>
    <d v="1978-05-04T00:00:00"/>
    <d v="1999-01-17T00:00:00"/>
    <d v="2007-01-30T00:00:00"/>
    <s v="8 Years, 0 Months, 13 Days"/>
    <s v="Others"/>
    <n v="32288.3"/>
    <n v="36000"/>
    <n v="387459.6"/>
    <n v="193729.8"/>
    <n v="77491.92"/>
    <n v="9686.49"/>
    <n v="83303.814000000013"/>
    <n v="23247.575999999997"/>
  </r>
  <r>
    <s v="Active"/>
    <n v="159"/>
    <s v="Jean Graham"/>
    <s v="Jean"/>
    <s v="Graham"/>
    <x v="1"/>
    <x v="7"/>
    <s v="Branch"/>
    <x v="0"/>
    <x v="11"/>
    <x v="2"/>
    <s v="Male"/>
    <d v="1970-11-10T00:00:00"/>
    <d v="2011-07-05T00:00:00"/>
    <m/>
    <e v="#NUM!"/>
    <s v="Others"/>
    <n v="33256.800000000003"/>
    <n v="0"/>
    <n v="399081.60000000003"/>
    <n v="199540.80000000002"/>
    <n v="79816.320000000007"/>
    <n v="9977.0400000000009"/>
    <n v="85802.544000000053"/>
    <n v="23944.896000000001"/>
  </r>
  <r>
    <s v="Inactive"/>
    <n v="242"/>
    <s v="Lucas Ross"/>
    <s v="Lucas"/>
    <s v="Ross"/>
    <x v="1"/>
    <x v="2"/>
    <s v="HO"/>
    <x v="0"/>
    <x v="0"/>
    <x v="0"/>
    <s v="Male"/>
    <d v="1988-09-01T00:00:00"/>
    <d v="2012-05-27T00:00:00"/>
    <d v="2012-10-03T00:00:00"/>
    <s v="0 Years, 4 Months, 6 Days"/>
    <s v="Others"/>
    <n v="33292.559999999998"/>
    <n v="0"/>
    <n v="399510.72"/>
    <n v="199755.36"/>
    <n v="79902.144"/>
    <n v="9987.768"/>
    <n v="85894.804800000042"/>
    <n v="23970.643199999999"/>
  </r>
  <r>
    <s v="Active"/>
    <n v="142"/>
    <s v="Jonathon Briggs"/>
    <s v="Jonathon"/>
    <s v="Briggs"/>
    <x v="2"/>
    <x v="9"/>
    <s v="Branch"/>
    <x v="0"/>
    <x v="11"/>
    <x v="3"/>
    <s v="Male"/>
    <d v="1985-01-28T00:00:00"/>
    <d v="2006-02-05T00:00:00"/>
    <m/>
    <e v="#NUM!"/>
    <s v="Advancing Leaders"/>
    <n v="33390.9"/>
    <n v="36000"/>
    <n v="400690.80000000005"/>
    <n v="200345.40000000002"/>
    <n v="80138.160000000018"/>
    <n v="10017.270000000002"/>
    <n v="86148.521999999997"/>
    <n v="24041.448"/>
  </r>
  <r>
    <s v="Inactive"/>
    <n v="212"/>
    <s v="Ester Traylor"/>
    <s v="Ester"/>
    <s v="Traylor"/>
    <x v="0"/>
    <x v="0"/>
    <s v="Branch"/>
    <x v="0"/>
    <x v="0"/>
    <x v="0"/>
    <s v="Female"/>
    <d v="1977-11-05T00:00:00"/>
    <d v="2006-03-01T00:00:00"/>
    <d v="2006-10-22T00:00:00"/>
    <s v="0 Years, 7 Months, 21 Days"/>
    <s v="Others"/>
    <n v="33483.279999999999"/>
    <n v="36000"/>
    <n v="401799.36"/>
    <n v="200899.68"/>
    <n v="80359.872000000003"/>
    <n v="10044.984"/>
    <n v="86386.862399999984"/>
    <n v="24107.961599999999"/>
  </r>
  <r>
    <s v="Active"/>
    <n v="486"/>
    <s v="Shawn Ramirez"/>
    <s v="Shawn"/>
    <s v="Ramirez"/>
    <x v="1"/>
    <x v="8"/>
    <s v="Branch"/>
    <x v="3"/>
    <x v="3"/>
    <x v="1"/>
    <s v="Male"/>
    <d v="1961-11-11T00:00:00"/>
    <d v="1999-02-26T00:00:00"/>
    <m/>
    <e v="#NUM!"/>
    <s v="Others"/>
    <n v="33487.75"/>
    <n v="36000"/>
    <n v="401853"/>
    <n v="200926.5"/>
    <n v="80370.600000000006"/>
    <n v="10046.325000000001"/>
    <n v="86398.395000000019"/>
    <n v="24111.18"/>
  </r>
  <r>
    <s v="Active"/>
    <n v="95"/>
    <s v="Philip Olson"/>
    <s v="Philip"/>
    <s v="Olson"/>
    <x v="3"/>
    <x v="6"/>
    <s v="Branch"/>
    <x v="0"/>
    <x v="10"/>
    <x v="1"/>
    <s v="Male"/>
    <d v="1974-12-16T00:00:00"/>
    <d v="2008-12-20T00:00:00"/>
    <m/>
    <e v="#NUM!"/>
    <s v="Others"/>
    <n v="33577.15"/>
    <n v="36000"/>
    <n v="402925.80000000005"/>
    <n v="201462.90000000002"/>
    <n v="80585.160000000018"/>
    <n v="10073.145000000002"/>
    <n v="86629.046999999962"/>
    <n v="24175.548000000003"/>
  </r>
  <r>
    <s v="Active"/>
    <n v="322"/>
    <s v="Aurelio Tobin"/>
    <s v="Aurelio"/>
    <s v="Tobin"/>
    <x v="1"/>
    <x v="7"/>
    <s v="Branch"/>
    <x v="0"/>
    <x v="0"/>
    <x v="3"/>
    <s v="Male"/>
    <d v="1967-06-07T00:00:00"/>
    <d v="1998-11-23T00:00:00"/>
    <m/>
    <e v="#NUM!"/>
    <s v="Others"/>
    <n v="33763.4"/>
    <n v="36000"/>
    <n v="405160.80000000005"/>
    <n v="202580.40000000002"/>
    <n v="81032.160000000018"/>
    <n v="10129.020000000002"/>
    <n v="87109.571999999986"/>
    <n v="24309.648000000001"/>
  </r>
  <r>
    <s v="Active"/>
    <n v="702"/>
    <s v="Darrick Hoang"/>
    <s v="Darrick"/>
    <s v="Hoang"/>
    <x v="2"/>
    <x v="3"/>
    <s v="Branch"/>
    <x v="5"/>
    <x v="9"/>
    <x v="3"/>
    <s v="Male"/>
    <d v="1979-04-27T00:00:00"/>
    <d v="2008-08-19T00:00:00"/>
    <m/>
    <e v="#NUM!"/>
    <s v="Others"/>
    <n v="34001.800000000003"/>
    <n v="120000"/>
    <n v="408021.60000000003"/>
    <n v="204010.80000000002"/>
    <n v="81604.320000000007"/>
    <n v="10200.540000000001"/>
    <n v="87724.644000000029"/>
    <n v="24481.296000000002"/>
  </r>
  <r>
    <s v="Active"/>
    <n v="365"/>
    <s v="Newton Calvin"/>
    <s v="Newton"/>
    <s v="Calvin"/>
    <x v="2"/>
    <x v="9"/>
    <s v="Branch"/>
    <x v="6"/>
    <x v="12"/>
    <x v="3"/>
    <s v="Male"/>
    <d v="1980-08-12T00:00:00"/>
    <d v="2011-06-18T00:00:00"/>
    <m/>
    <e v="#NUM!"/>
    <s v="Others"/>
    <n v="34121"/>
    <n v="0"/>
    <n v="409452"/>
    <n v="204726"/>
    <n v="81890.400000000009"/>
    <n v="10236.300000000001"/>
    <n v="88032.18"/>
    <n v="24567.119999999999"/>
  </r>
  <r>
    <s v="Inactive"/>
    <n v="104"/>
    <s v="Brendan May"/>
    <s v="Brendan"/>
    <s v="May"/>
    <x v="0"/>
    <x v="4"/>
    <s v="Branch"/>
    <x v="2"/>
    <x v="2"/>
    <x v="3"/>
    <s v="Male"/>
    <d v="1975-04-23T00:00:00"/>
    <d v="2006-01-19T00:00:00"/>
    <d v="2009-01-14T00:00:00"/>
    <s v="2 Years, 11 Months, 26 Days"/>
    <s v="Others"/>
    <n v="34150.800000000003"/>
    <n v="36000"/>
    <n v="409809.60000000003"/>
    <n v="204904.80000000002"/>
    <n v="81961.920000000013"/>
    <n v="10245.240000000002"/>
    <n v="88109.064000000013"/>
    <n v="24588.576000000001"/>
  </r>
  <r>
    <s v="Active"/>
    <n v="542"/>
    <s v="Ronald Thompson"/>
    <s v="Ronald"/>
    <s v="Thompson"/>
    <x v="2"/>
    <x v="3"/>
    <s v="Branch"/>
    <x v="3"/>
    <x v="3"/>
    <x v="2"/>
    <s v="Male"/>
    <d v="1976-10-26T00:00:00"/>
    <d v="2008-10-21T00:00:00"/>
    <m/>
    <e v="#NUM!"/>
    <s v="Others"/>
    <n v="34299.800000000003"/>
    <n v="36000"/>
    <n v="411597.60000000003"/>
    <n v="205798.80000000002"/>
    <n v="82319.520000000019"/>
    <n v="10289.940000000002"/>
    <n v="88493.483999999997"/>
    <n v="24695.856"/>
  </r>
  <r>
    <s v="Active"/>
    <n v="620"/>
    <s v="Booker Spence"/>
    <s v="Booker"/>
    <s v="Spence"/>
    <x v="1"/>
    <x v="1"/>
    <s v="Branch"/>
    <x v="5"/>
    <x v="7"/>
    <x v="3"/>
    <s v="Male"/>
    <d v="1982-08-04T00:00:00"/>
    <d v="2009-09-22T00:00:00"/>
    <m/>
    <e v="#NUM!"/>
    <s v="Others"/>
    <n v="34553.1"/>
    <n v="120000"/>
    <n v="414637.19999999995"/>
    <n v="207318.59999999998"/>
    <n v="82927.44"/>
    <n v="10365.93"/>
    <n v="89146.997999999963"/>
    <n v="24878.231999999996"/>
  </r>
  <r>
    <s v="Active"/>
    <n v="58"/>
    <s v="Cary Townsend"/>
    <s v="Cary"/>
    <s v="Townsend"/>
    <x v="2"/>
    <x v="9"/>
    <s v="Branch"/>
    <x v="0"/>
    <x v="10"/>
    <x v="3"/>
    <s v="Male"/>
    <d v="1976-08-04T00:00:00"/>
    <d v="2010-04-24T00:00:00"/>
    <m/>
    <e v="#NUM!"/>
    <s v="Others"/>
    <n v="34687.199999999997"/>
    <n v="36000"/>
    <n v="416246.39999999997"/>
    <n v="208123.19999999998"/>
    <n v="83249.279999999999"/>
    <n v="10406.16"/>
    <n v="89492.976000000024"/>
    <n v="24974.783999999996"/>
  </r>
  <r>
    <s v="Inactive"/>
    <n v="225"/>
    <s v="Joaquina Lackey"/>
    <s v="Joaquina"/>
    <s v="Lackey"/>
    <x v="1"/>
    <x v="5"/>
    <s v="Branch"/>
    <x v="0"/>
    <x v="0"/>
    <x v="3"/>
    <s v="Female"/>
    <d v="1971-03-27T00:00:00"/>
    <d v="2007-04-09T00:00:00"/>
    <d v="2009-01-03T00:00:00"/>
    <s v="1 Years, 8 Months, 25 Days"/>
    <s v="Others"/>
    <n v="34761.699999999997"/>
    <n v="36000"/>
    <n v="417140.39999999997"/>
    <n v="208570.19999999998"/>
    <n v="83428.08"/>
    <n v="10428.51"/>
    <n v="89685.185999999987"/>
    <n v="25028.423999999995"/>
  </r>
  <r>
    <s v="Inactive"/>
    <n v="43"/>
    <s v="Ted Harper"/>
    <s v="Ted"/>
    <s v="Harper"/>
    <x v="1"/>
    <x v="1"/>
    <s v="Branch"/>
    <x v="0"/>
    <x v="10"/>
    <x v="1"/>
    <s v="Male"/>
    <d v="1967-01-20T00:00:00"/>
    <d v="1998-02-16T00:00:00"/>
    <d v="2011-08-22T00:00:00"/>
    <s v="13 Years, 6 Months, 6 Days"/>
    <s v="Senior Leader"/>
    <n v="34836.199999999997"/>
    <n v="36000"/>
    <n v="418034.39999999997"/>
    <n v="209017.19999999998"/>
    <n v="83606.880000000005"/>
    <n v="10450.86"/>
    <n v="89877.396000000008"/>
    <n v="25082.063999999998"/>
  </r>
  <r>
    <s v="Inactive"/>
    <n v="86"/>
    <s v="Carli Delarosa"/>
    <s v="Carli"/>
    <s v="Delarosa"/>
    <x v="1"/>
    <x v="2"/>
    <s v="HO"/>
    <x v="0"/>
    <x v="10"/>
    <x v="2"/>
    <s v="Female"/>
    <d v="1979-05-05T00:00:00"/>
    <d v="1999-11-06T00:00:00"/>
    <d v="2009-07-29T00:00:00"/>
    <s v="9 Years, 8 Months, 23 Days"/>
    <s v="Senior Leader"/>
    <n v="35104.400000000001"/>
    <n v="36000"/>
    <n v="421252.80000000005"/>
    <n v="210626.40000000002"/>
    <n v="84250.560000000012"/>
    <n v="10531.320000000002"/>
    <n v="90569.352000000014"/>
    <n v="25275.168000000001"/>
  </r>
  <r>
    <s v="Active"/>
    <n v="261"/>
    <s v="Drew Norris"/>
    <s v="Drew"/>
    <s v="Norris"/>
    <x v="2"/>
    <x v="3"/>
    <s v="Branch"/>
    <x v="0"/>
    <x v="0"/>
    <x v="3"/>
    <s v="Male"/>
    <d v="1975-03-07T00:00:00"/>
    <d v="2000-06-21T00:00:00"/>
    <m/>
    <e v="#NUM!"/>
    <s v="Others"/>
    <n v="35238.5"/>
    <n v="36000"/>
    <n v="422862"/>
    <n v="211431"/>
    <n v="84572.400000000009"/>
    <n v="10571.550000000001"/>
    <n v="90915.330000000016"/>
    <n v="25371.719999999998"/>
  </r>
  <r>
    <s v="Active"/>
    <n v="634"/>
    <s v="Ned Hays"/>
    <s v="Ned"/>
    <s v="Hays"/>
    <x v="2"/>
    <x v="3"/>
    <s v="Branch"/>
    <x v="5"/>
    <x v="7"/>
    <x v="0"/>
    <s v="Male"/>
    <d v="1982-10-20T00:00:00"/>
    <d v="2007-12-01T00:00:00"/>
    <m/>
    <e v="#NUM!"/>
    <s v="Emerging Leader"/>
    <n v="35301.08"/>
    <n v="36000"/>
    <n v="423612.96"/>
    <n v="211806.48"/>
    <n v="84722.592000000004"/>
    <n v="10590.324000000001"/>
    <n v="91076.786399999924"/>
    <n v="25416.777600000001"/>
  </r>
  <r>
    <s v="Inactive"/>
    <n v="313"/>
    <s v="Tanner Ware"/>
    <s v="Tanner"/>
    <s v="Ware"/>
    <x v="1"/>
    <x v="2"/>
    <s v="HO"/>
    <x v="0"/>
    <x v="0"/>
    <x v="2"/>
    <s v="Male"/>
    <d v="1963-12-07T00:00:00"/>
    <d v="1999-10-22T00:00:00"/>
    <d v="2005-06-30T00:00:00"/>
    <s v="5 Years, 8 Months, 8 Days"/>
    <s v="Others"/>
    <n v="35476.9"/>
    <n v="36000"/>
    <n v="425722.80000000005"/>
    <n v="212861.40000000002"/>
    <n v="85144.560000000012"/>
    <n v="10643.070000000002"/>
    <n v="91530.402000000002"/>
    <n v="25543.368000000002"/>
  </r>
  <r>
    <s v="Active"/>
    <n v="503"/>
    <s v="Raymond Peterson"/>
    <s v="Raymond"/>
    <s v="Peterson"/>
    <x v="1"/>
    <x v="1"/>
    <s v="Branch"/>
    <x v="3"/>
    <x v="3"/>
    <x v="3"/>
    <s v="Male"/>
    <d v="1981-04-14T00:00:00"/>
    <d v="2011-05-03T00:00:00"/>
    <m/>
    <e v="#NUM!"/>
    <s v="Others"/>
    <n v="35894.1"/>
    <n v="0"/>
    <n v="430729.19999999995"/>
    <n v="215364.59999999998"/>
    <n v="86145.84"/>
    <n v="10768.23"/>
    <n v="92606.778000000049"/>
    <n v="25843.751999999997"/>
  </r>
  <r>
    <s v="Active"/>
    <n v="211"/>
    <s v="Tawny Lord"/>
    <s v="Tawny"/>
    <s v="Lord"/>
    <x v="1"/>
    <x v="7"/>
    <s v="Branch"/>
    <x v="0"/>
    <x v="0"/>
    <x v="3"/>
    <s v="Female"/>
    <d v="1986-12-22T00:00:00"/>
    <d v="2007-03-27T00:00:00"/>
    <m/>
    <e v="#NUM!"/>
    <s v="Others"/>
    <n v="36207"/>
    <n v="36000"/>
    <n v="434484"/>
    <n v="217242"/>
    <n v="86896.8"/>
    <n v="10862.1"/>
    <n v="93414.060000000056"/>
    <n v="26069.039999999997"/>
  </r>
  <r>
    <s v="Inactive"/>
    <n v="228"/>
    <s v="Meryl Christenson"/>
    <s v="Meryl"/>
    <s v="Christenson"/>
    <x v="3"/>
    <x v="6"/>
    <s v="Branch"/>
    <x v="0"/>
    <x v="0"/>
    <x v="2"/>
    <s v="Female"/>
    <d v="1978-09-08T00:00:00"/>
    <d v="2010-04-30T00:00:00"/>
    <d v="2012-03-20T00:00:00"/>
    <s v="1 Years, 10 Months, 19 Days"/>
    <s v="Others"/>
    <n v="36370.9"/>
    <n v="36000"/>
    <n v="436450.80000000005"/>
    <n v="218225.40000000002"/>
    <n v="87290.160000000018"/>
    <n v="10911.270000000002"/>
    <n v="93836.921999999962"/>
    <n v="26187.048000000003"/>
  </r>
  <r>
    <s v="Active"/>
    <n v="332"/>
    <s v="Bobbie Falls"/>
    <s v="Bobbie"/>
    <s v="Falls"/>
    <x v="1"/>
    <x v="8"/>
    <s v="Branch"/>
    <x v="0"/>
    <x v="0"/>
    <x v="1"/>
    <s v="Male"/>
    <d v="1970-08-02T00:00:00"/>
    <d v="2002-12-30T00:00:00"/>
    <m/>
    <e v="#NUM!"/>
    <s v="Advancing Leaders"/>
    <n v="36445.4"/>
    <n v="36000"/>
    <n v="437344.80000000005"/>
    <n v="218672.40000000002"/>
    <n v="87468.960000000021"/>
    <n v="10933.620000000003"/>
    <n v="94029.131999999983"/>
    <n v="26240.688000000002"/>
  </r>
  <r>
    <s v="Active"/>
    <n v="210"/>
    <s v="Samuel Norton"/>
    <s v="Samuel"/>
    <s v="Norton"/>
    <x v="0"/>
    <x v="4"/>
    <s v="Branch"/>
    <x v="0"/>
    <x v="0"/>
    <x v="3"/>
    <s v="Male"/>
    <d v="1973-01-03T00:00:00"/>
    <d v="2008-03-11T00:00:00"/>
    <m/>
    <e v="#NUM!"/>
    <s v="Others"/>
    <n v="36817.9"/>
    <n v="36000"/>
    <n v="441814.80000000005"/>
    <n v="220907.40000000002"/>
    <n v="88362.960000000021"/>
    <n v="11045.370000000003"/>
    <n v="94990.18200000003"/>
    <n v="26508.888000000003"/>
  </r>
  <r>
    <s v="Active"/>
    <n v="467"/>
    <s v="Steve Rodriguez"/>
    <s v="Steve"/>
    <s v="Rodriguez"/>
    <x v="1"/>
    <x v="7"/>
    <s v="Branch"/>
    <x v="4"/>
    <x v="13"/>
    <x v="1"/>
    <s v="Male"/>
    <d v="1985-04-13T00:00:00"/>
    <d v="2008-08-27T00:00:00"/>
    <m/>
    <e v="#NUM!"/>
    <s v="Others"/>
    <n v="36974.35"/>
    <n v="36000"/>
    <n v="443692.19999999995"/>
    <n v="221846.09999999998"/>
    <n v="88738.44"/>
    <n v="11092.305"/>
    <n v="95393.822999999975"/>
    <n v="26621.531999999996"/>
  </r>
  <r>
    <s v="Active"/>
    <n v="566"/>
    <s v="Paul Perez"/>
    <s v="Paul"/>
    <s v="Perez"/>
    <x v="1"/>
    <x v="8"/>
    <s v="Branch"/>
    <x v="5"/>
    <x v="7"/>
    <x v="3"/>
    <s v="Male"/>
    <d v="1973-07-01T00:00:00"/>
    <d v="2011-01-31T00:00:00"/>
    <m/>
    <e v="#NUM!"/>
    <s v="Others"/>
    <n v="37011.599999999999"/>
    <n v="0"/>
    <n v="444139.19999999995"/>
    <n v="222069.59999999998"/>
    <n v="88827.839999999997"/>
    <n v="11103.48"/>
    <n v="95489.928000000014"/>
    <n v="26648.351999999995"/>
  </r>
  <r>
    <s v="Inactive"/>
    <n v="154"/>
    <s v="Marlon Cox"/>
    <s v="Marlon"/>
    <s v="Cox"/>
    <x v="2"/>
    <x v="9"/>
    <s v="Branch"/>
    <x v="0"/>
    <x v="11"/>
    <x v="2"/>
    <s v="Male"/>
    <d v="1968-11-12T00:00:00"/>
    <d v="1998-05-24T00:00:00"/>
    <d v="2006-10-19T00:00:00"/>
    <s v="8 Years, 4 Months, 25 Days"/>
    <s v="Senior Leader"/>
    <n v="37428.800000000003"/>
    <n v="120000"/>
    <n v="449145.60000000003"/>
    <n v="224572.80000000002"/>
    <n v="89829.12000000001"/>
    <n v="11228.640000000001"/>
    <n v="96566.304000000004"/>
    <n v="26948.736000000001"/>
  </r>
  <r>
    <s v="Active"/>
    <n v="413"/>
    <s v="Brendon Pease"/>
    <s v="Brendon"/>
    <s v="Pease"/>
    <x v="1"/>
    <x v="2"/>
    <s v="HO"/>
    <x v="4"/>
    <x v="15"/>
    <x v="2"/>
    <s v="Male"/>
    <d v="1978-02-26T00:00:00"/>
    <d v="2006-01-21T00:00:00"/>
    <m/>
    <e v="#NUM!"/>
    <s v="Others"/>
    <n v="37428.800000000003"/>
    <n v="36000"/>
    <n v="449145.60000000003"/>
    <n v="224572.80000000002"/>
    <n v="89829.12000000001"/>
    <n v="11228.640000000001"/>
    <n v="96566.304000000004"/>
    <n v="26948.736000000001"/>
  </r>
  <r>
    <s v="Active"/>
    <n v="250"/>
    <s v="Fern Blanton"/>
    <s v="Fern"/>
    <s v="Blanton"/>
    <x v="0"/>
    <x v="4"/>
    <s v="Branch"/>
    <x v="0"/>
    <x v="0"/>
    <x v="2"/>
    <s v="Female"/>
    <d v="1977-07-07T00:00:00"/>
    <d v="1999-05-03T00:00:00"/>
    <m/>
    <e v="#NUM!"/>
    <s v="Others"/>
    <n v="37443.699999999997"/>
    <n v="120000"/>
    <n v="449324.39999999997"/>
    <n v="224662.19999999998"/>
    <n v="89864.88"/>
    <n v="11233.11"/>
    <n v="96604.746000000043"/>
    <n v="26959.463999999996"/>
  </r>
  <r>
    <s v="Inactive"/>
    <n v="564"/>
    <s v="Aaron Allen"/>
    <s v="Aaron"/>
    <s v="Allen"/>
    <x v="2"/>
    <x v="9"/>
    <s v="Branch"/>
    <x v="3"/>
    <x v="3"/>
    <x v="1"/>
    <s v="Male"/>
    <d v="1981-11-08T00:00:00"/>
    <d v="2009-12-19T00:00:00"/>
    <d v="2012-02-08T00:00:00"/>
    <s v="2 Years, 1 Months, 20 Days"/>
    <s v="Emerging Leader"/>
    <n v="37615.050000000003"/>
    <n v="120000"/>
    <n v="451380.60000000003"/>
    <n v="225690.30000000002"/>
    <n v="90276.12000000001"/>
    <n v="11284.515000000001"/>
    <n v="97046.828999999969"/>
    <n v="27082.835999999999"/>
  </r>
  <r>
    <s v="Active"/>
    <n v="331"/>
    <s v="Alva Carmichael"/>
    <s v="Alva"/>
    <s v="Carmichael"/>
    <x v="1"/>
    <x v="7"/>
    <s v="Branch"/>
    <x v="0"/>
    <x v="0"/>
    <x v="3"/>
    <s v="Male"/>
    <d v="1975-01-03T00:00:00"/>
    <d v="2001-12-04T00:00:00"/>
    <m/>
    <e v="#NUM!"/>
    <s v="Others"/>
    <n v="37711.9"/>
    <n v="36000"/>
    <n v="452542.80000000005"/>
    <n v="226271.40000000002"/>
    <n v="90508.560000000012"/>
    <n v="11313.570000000002"/>
    <n v="97296.70199999999"/>
    <n v="27152.568000000003"/>
  </r>
  <r>
    <s v="Inactive"/>
    <n v="709"/>
    <s v="Mervin Angel"/>
    <s v="Mervin"/>
    <s v="Angel"/>
    <x v="1"/>
    <x v="7"/>
    <s v="Branch"/>
    <x v="5"/>
    <x v="9"/>
    <x v="2"/>
    <s v="Male"/>
    <d v="1970-11-30T00:00:00"/>
    <d v="2001-09-07T00:00:00"/>
    <d v="2008-04-23T00:00:00"/>
    <s v="6 Years, 7 Months, 16 Days"/>
    <s v="Others"/>
    <n v="38039.699999999997"/>
    <n v="36000"/>
    <n v="456476.39999999997"/>
    <n v="228238.19999999998"/>
    <n v="91295.28"/>
    <n v="11411.91"/>
    <n v="98142.426000000036"/>
    <n v="27388.583999999995"/>
  </r>
  <r>
    <s v="Active"/>
    <n v="660"/>
    <s v="Jospeh Montoya"/>
    <s v="Jospeh"/>
    <s v="Montoya"/>
    <x v="1"/>
    <x v="5"/>
    <s v="Branch"/>
    <x v="5"/>
    <x v="9"/>
    <x v="3"/>
    <s v="Male"/>
    <d v="1981-09-17T00:00:00"/>
    <d v="2007-03-30T00:00:00"/>
    <m/>
    <e v="#NUM!"/>
    <s v="Others"/>
    <n v="38278.1"/>
    <n v="36000"/>
    <n v="459337.19999999995"/>
    <n v="229668.59999999998"/>
    <n v="91867.44"/>
    <n v="11483.43"/>
    <n v="98757.497999999963"/>
    <n v="27560.231999999996"/>
  </r>
  <r>
    <s v="Inactive"/>
    <n v="56"/>
    <s v="Keila Allman"/>
    <s v="Keila"/>
    <s v="Allman"/>
    <x v="2"/>
    <x v="9"/>
    <s v="Branch"/>
    <x v="0"/>
    <x v="10"/>
    <x v="2"/>
    <s v="Female"/>
    <d v="1983-08-14T00:00:00"/>
    <d v="2009-04-19T00:00:00"/>
    <d v="2010-06-04T00:00:00"/>
    <s v="1 Years, 1 Months, 16 Days"/>
    <s v="Others"/>
    <n v="38427.1"/>
    <n v="36000"/>
    <n v="461125.19999999995"/>
    <n v="230562.59999999998"/>
    <n v="92225.04"/>
    <n v="11528.13"/>
    <n v="99141.918000000005"/>
    <n v="27667.511999999995"/>
  </r>
  <r>
    <s v="Active"/>
    <n v="621"/>
    <s v="Fabian Teal"/>
    <s v="Fabian"/>
    <s v="Teal"/>
    <x v="1"/>
    <x v="7"/>
    <s v="Branch"/>
    <x v="5"/>
    <x v="7"/>
    <x v="1"/>
    <s v="Male"/>
    <d v="1983-02-18T00:00:00"/>
    <d v="2012-10-13T00:00:00"/>
    <m/>
    <e v="#NUM!"/>
    <s v="Others"/>
    <n v="38568.65"/>
    <n v="120000"/>
    <n v="462823.80000000005"/>
    <n v="231411.90000000002"/>
    <n v="92564.760000000009"/>
    <n v="11570.595000000001"/>
    <n v="99507.117000000027"/>
    <n v="27769.428000000004"/>
  </r>
  <r>
    <s v="Active"/>
    <n v="674"/>
    <s v="Reggie Mcinnis"/>
    <s v="Reggie"/>
    <s v="Mcinnis"/>
    <x v="1"/>
    <x v="8"/>
    <s v="Branch"/>
    <x v="5"/>
    <x v="9"/>
    <x v="2"/>
    <s v="Male"/>
    <d v="1970-06-03T00:00:00"/>
    <d v="2011-06-24T00:00:00"/>
    <m/>
    <e v="#NUM!"/>
    <s v="Others"/>
    <n v="38769.800000000003"/>
    <n v="120000"/>
    <n v="465237.60000000003"/>
    <n v="232618.80000000002"/>
    <n v="93047.520000000019"/>
    <n v="11630.940000000002"/>
    <n v="100026.08399999997"/>
    <n v="27914.256000000001"/>
  </r>
  <r>
    <s v="Active"/>
    <n v="224"/>
    <s v="Mammie Osgood"/>
    <s v="Mammie"/>
    <s v="Osgood"/>
    <x v="2"/>
    <x v="3"/>
    <s v="Branch"/>
    <x v="0"/>
    <x v="0"/>
    <x v="3"/>
    <s v="Female"/>
    <d v="1985-02-09T00:00:00"/>
    <d v="2012-04-27T00:00:00"/>
    <m/>
    <e v="#NUM!"/>
    <s v="Others"/>
    <n v="39023.1"/>
    <n v="120000"/>
    <n v="468277.19999999995"/>
    <n v="234138.59999999998"/>
    <n v="93655.44"/>
    <n v="11706.93"/>
    <n v="100679.598"/>
    <n v="28096.631999999998"/>
  </r>
  <r>
    <s v="Active"/>
    <n v="145"/>
    <s v="Ellis Gonzalez"/>
    <s v="Ellis"/>
    <s v="Gonzalez"/>
    <x v="2"/>
    <x v="3"/>
    <s v="Branch"/>
    <x v="0"/>
    <x v="11"/>
    <x v="2"/>
    <s v="Male"/>
    <d v="1987-06-16T00:00:00"/>
    <d v="2007-03-13T00:00:00"/>
    <m/>
    <e v="#NUM!"/>
    <s v="Others"/>
    <n v="39276.400000000001"/>
    <n v="36000"/>
    <n v="471316.80000000005"/>
    <n v="235658.40000000002"/>
    <n v="94263.360000000015"/>
    <n v="11782.920000000002"/>
    <n v="101333.11200000008"/>
    <n v="28279.008000000002"/>
  </r>
  <r>
    <s v="Active"/>
    <n v="419"/>
    <s v="Sandy Lemus"/>
    <s v="Sandy"/>
    <s v="Lemus"/>
    <x v="1"/>
    <x v="2"/>
    <s v="HO"/>
    <x v="1"/>
    <x v="14"/>
    <x v="3"/>
    <s v="Male"/>
    <d v="1975-09-03T00:00:00"/>
    <d v="2012-02-02T00:00:00"/>
    <m/>
    <e v="#NUM!"/>
    <s v="Others"/>
    <n v="39276.400000000001"/>
    <n v="0"/>
    <n v="471316.80000000005"/>
    <n v="235658.40000000002"/>
    <n v="94263.360000000015"/>
    <n v="11782.920000000002"/>
    <n v="101333.11200000008"/>
    <n v="28279.008000000002"/>
  </r>
  <r>
    <s v="Active"/>
    <n v="606"/>
    <s v="Antione Nutt"/>
    <s v="Antione"/>
    <s v="Nutt"/>
    <x v="0"/>
    <x v="4"/>
    <s v="Branch"/>
    <x v="5"/>
    <x v="7"/>
    <x v="0"/>
    <s v="Male"/>
    <d v="1982-01-17T00:00:00"/>
    <d v="2007-07-30T00:00:00"/>
    <m/>
    <e v="#NUM!"/>
    <s v="Others"/>
    <n v="39461.159999999996"/>
    <n v="120000"/>
    <n v="473533.91999999993"/>
    <n v="236766.95999999996"/>
    <n v="94706.783999999985"/>
    <n v="11838.347999999998"/>
    <n v="101809.7928"/>
    <n v="28412.035199999995"/>
  </r>
  <r>
    <s v="Inactive"/>
    <n v="107"/>
    <s v="Alise Gomes"/>
    <s v="Alise"/>
    <s v="Gomes"/>
    <x v="2"/>
    <x v="3"/>
    <s v="Branch"/>
    <x v="2"/>
    <x v="2"/>
    <x v="3"/>
    <s v="Female"/>
    <d v="1985-10-23T00:00:00"/>
    <d v="2006-03-25T00:00:00"/>
    <d v="2007-06-30T00:00:00"/>
    <s v="1 Years, 3 Months, 5 Days"/>
    <s v="Others"/>
    <n v="39499.9"/>
    <n v="36000"/>
    <n v="473998.80000000005"/>
    <n v="236999.40000000002"/>
    <n v="94799.760000000009"/>
    <n v="11849.970000000001"/>
    <n v="101909.74200000003"/>
    <n v="28439.928000000004"/>
  </r>
  <r>
    <s v="Active"/>
    <n v="373"/>
    <s v="Shirley Bryant"/>
    <s v="Shirley"/>
    <s v="Bryant"/>
    <x v="0"/>
    <x v="0"/>
    <s v="Branch"/>
    <x v="6"/>
    <x v="12"/>
    <x v="1"/>
    <s v="Female"/>
    <d v="1977-04-16T00:00:00"/>
    <d v="1999-07-30T00:00:00"/>
    <m/>
    <e v="#NUM!"/>
    <s v="Others"/>
    <n v="39917.1"/>
    <n v="36000"/>
    <n v="479005.19999999995"/>
    <n v="239502.59999999998"/>
    <n v="95801.04"/>
    <n v="11975.13"/>
    <n v="102986.11800000002"/>
    <n v="28740.311999999994"/>
  </r>
  <r>
    <s v="Active"/>
    <n v="2"/>
    <s v="Charles Wolfe"/>
    <s v="Charles"/>
    <s v="Wolfe"/>
    <x v="1"/>
    <x v="1"/>
    <s v="Branch"/>
    <x v="0"/>
    <x v="16"/>
    <x v="1"/>
    <s v="Male"/>
    <d v="1970-08-22T00:00:00"/>
    <d v="2011-02-21T00:00:00"/>
    <m/>
    <e v="#NUM!"/>
    <s v="Emerging Leader"/>
    <n v="39924.550000000003"/>
    <n v="0"/>
    <n v="479094.60000000003"/>
    <n v="239547.30000000002"/>
    <n v="95818.920000000013"/>
    <n v="11977.365000000002"/>
    <n v="103005.33900000004"/>
    <n v="28745.675999999999"/>
  </r>
  <r>
    <s v="Inactive"/>
    <n v="71"/>
    <s v="Gustavo Roberson"/>
    <s v="Gustavo"/>
    <s v="Roberson"/>
    <x v="1"/>
    <x v="7"/>
    <s v="Branch"/>
    <x v="0"/>
    <x v="10"/>
    <x v="1"/>
    <s v="Male"/>
    <d v="1981-07-25T00:00:00"/>
    <d v="2007-07-16T00:00:00"/>
    <d v="2011-12-07T00:00:00"/>
    <s v="4 Years, 4 Months, 21 Days"/>
    <s v="Others"/>
    <n v="40066.1"/>
    <n v="36000"/>
    <n v="480793.19999999995"/>
    <n v="240396.59999999998"/>
    <n v="96158.64"/>
    <n v="12019.83"/>
    <n v="103370.53799999994"/>
    <n v="28847.591999999997"/>
  </r>
  <r>
    <s v="Inactive"/>
    <n v="667"/>
    <s v="Yong Hurd"/>
    <s v="Yong"/>
    <s v="Hurd"/>
    <x v="0"/>
    <x v="0"/>
    <s v="Branch"/>
    <x v="5"/>
    <x v="9"/>
    <x v="0"/>
    <s v="Male"/>
    <d v="1973-01-26T00:00:00"/>
    <d v="2007-05-06T00:00:00"/>
    <d v="2012-10-27T00:00:00"/>
    <s v="5 Years, 5 Months, 21 Days"/>
    <s v="Others"/>
    <n v="40146.559999999998"/>
    <n v="36000"/>
    <n v="481758.71999999997"/>
    <n v="240879.35999999999"/>
    <n v="96351.744000000006"/>
    <n v="12043.968000000001"/>
    <n v="103578.12479999999"/>
    <n v="28905.523199999996"/>
  </r>
  <r>
    <s v="Active"/>
    <n v="710"/>
    <s v="Adolph Tilley"/>
    <s v="Adolph"/>
    <s v="Tilley"/>
    <x v="2"/>
    <x v="3"/>
    <s v="Branch"/>
    <x v="5"/>
    <x v="9"/>
    <x v="3"/>
    <s v="Male"/>
    <d v="1989-12-06T00:00:00"/>
    <d v="2010-10-26T00:00:00"/>
    <m/>
    <e v="#NUM!"/>
    <s v="Others"/>
    <n v="40423.699999999997"/>
    <n v="120000"/>
    <n v="485084.39999999997"/>
    <n v="242542.19999999998"/>
    <n v="97016.88"/>
    <n v="12127.11"/>
    <n v="104293.14600000001"/>
    <n v="29105.063999999998"/>
  </r>
  <r>
    <s v="Inactive"/>
    <n v="54"/>
    <s v="Gary Summers"/>
    <s v="Gary"/>
    <s v="Summers"/>
    <x v="1"/>
    <x v="2"/>
    <s v="HO"/>
    <x v="0"/>
    <x v="10"/>
    <x v="3"/>
    <s v="Male"/>
    <d v="1975-09-30T00:00:00"/>
    <d v="2001-04-27T00:00:00"/>
    <d v="2005-03-13T00:00:00"/>
    <s v="3 Years, 10 Months, 14 Days"/>
    <s v="Senior Leader"/>
    <n v="40498.199999999997"/>
    <n v="36000"/>
    <n v="485978.39999999997"/>
    <n v="242989.19999999998"/>
    <n v="97195.68"/>
    <n v="12149.46"/>
    <n v="104485.35599999997"/>
    <n v="29158.703999999998"/>
  </r>
  <r>
    <s v="Active"/>
    <n v="336"/>
    <s v="Gaston Kay"/>
    <s v="Gaston"/>
    <s v="Kay"/>
    <x v="1"/>
    <x v="2"/>
    <s v="HO"/>
    <x v="7"/>
    <x v="17"/>
    <x v="3"/>
    <s v="Male"/>
    <d v="1988-09-05T00:00:00"/>
    <d v="2010-05-15T00:00:00"/>
    <m/>
    <e v="#NUM!"/>
    <s v="Others"/>
    <n v="40602.5"/>
    <n v="120000"/>
    <n v="487230"/>
    <n v="243615"/>
    <n v="97446"/>
    <n v="12180.75"/>
    <n v="104754.45000000001"/>
    <n v="29233.8"/>
  </r>
  <r>
    <s v="Active"/>
    <n v="279"/>
    <s v="Jone Laird"/>
    <s v="Jone"/>
    <s v="Laird"/>
    <x v="1"/>
    <x v="1"/>
    <s v="Branch"/>
    <x v="0"/>
    <x v="0"/>
    <x v="2"/>
    <s v="Female"/>
    <d v="1978-05-30T00:00:00"/>
    <d v="1999-07-09T00:00:00"/>
    <m/>
    <e v="#NUM!"/>
    <s v="Others"/>
    <n v="40796.199999999997"/>
    <n v="36000"/>
    <n v="489554.39999999997"/>
    <n v="244777.19999999998"/>
    <n v="97910.88"/>
    <n v="12238.86"/>
    <n v="105254.19600000005"/>
    <n v="29373.263999999996"/>
  </r>
  <r>
    <s v="Inactive"/>
    <n v="110"/>
    <s v="Lee Hernandez"/>
    <s v="Lee"/>
    <s v="Hernandez"/>
    <x v="0"/>
    <x v="4"/>
    <s v="Branch"/>
    <x v="2"/>
    <x v="2"/>
    <x v="0"/>
    <s v="Male"/>
    <d v="1970-11-01T00:00:00"/>
    <d v="2010-05-15T00:00:00"/>
    <d v="2012-04-05T00:00:00"/>
    <s v="1 Years, 10 Months, 21 Days"/>
    <s v="Others"/>
    <n v="40951.159999999996"/>
    <n v="36000"/>
    <n v="491413.91999999993"/>
    <n v="245706.95999999996"/>
    <n v="98282.783999999985"/>
    <n v="12285.347999999998"/>
    <n v="105653.99280000001"/>
    <n v="29484.835199999994"/>
  </r>
  <r>
    <s v="Active"/>
    <n v="438"/>
    <s v="Cleo Langford"/>
    <s v="Cleo"/>
    <s v="Langford"/>
    <x v="1"/>
    <x v="1"/>
    <s v="Branch"/>
    <x v="1"/>
    <x v="14"/>
    <x v="3"/>
    <s v="Male"/>
    <d v="1980-11-06T00:00:00"/>
    <d v="2006-07-18T00:00:00"/>
    <m/>
    <e v="#NUM!"/>
    <s v="Advancing Leaders"/>
    <n v="41064.400000000001"/>
    <n v="36000"/>
    <n v="492772.80000000005"/>
    <n v="246386.40000000002"/>
    <n v="98554.560000000012"/>
    <n v="12319.320000000002"/>
    <n v="105946.152"/>
    <n v="29566.368000000002"/>
  </r>
  <r>
    <s v="Active"/>
    <n v="653"/>
    <s v="Carrol Proffitt"/>
    <s v="Carrol"/>
    <s v="Proffitt"/>
    <x v="0"/>
    <x v="0"/>
    <s v="Branch"/>
    <x v="5"/>
    <x v="9"/>
    <x v="1"/>
    <s v="Male"/>
    <d v="1970-11-28T00:00:00"/>
    <d v="2007-03-14T00:00:00"/>
    <m/>
    <e v="#NUM!"/>
    <s v="Emerging Leader"/>
    <n v="41287.9"/>
    <n v="36000"/>
    <n v="495454.80000000005"/>
    <n v="247727.40000000002"/>
    <n v="99090.960000000021"/>
    <n v="12386.370000000003"/>
    <n v="106522.78200000001"/>
    <n v="29727.288"/>
  </r>
  <r>
    <s v="Active"/>
    <n v="308"/>
    <s v="Kris Estep"/>
    <s v="Kris"/>
    <s v="Estep"/>
    <x v="2"/>
    <x v="9"/>
    <s v="Branch"/>
    <x v="0"/>
    <x v="0"/>
    <x v="2"/>
    <s v="Male"/>
    <d v="1988-07-21T00:00:00"/>
    <d v="2010-10-22T00:00:00"/>
    <m/>
    <e v="#NUM!"/>
    <s v="Others"/>
    <n v="42107.4"/>
    <n v="120000"/>
    <n v="505288.80000000005"/>
    <n v="252644.40000000002"/>
    <n v="101057.76000000001"/>
    <n v="12632.220000000001"/>
    <n v="108637.09200000006"/>
    <n v="30317.328000000001"/>
  </r>
  <r>
    <s v="Inactive"/>
    <n v="201"/>
    <s v="Talia Castle"/>
    <s v="Talia"/>
    <s v="Castle"/>
    <x v="1"/>
    <x v="7"/>
    <s v="Branch"/>
    <x v="0"/>
    <x v="0"/>
    <x v="0"/>
    <s v="Female"/>
    <d v="1989-08-11T00:00:00"/>
    <d v="2011-01-31T00:00:00"/>
    <d v="2011-04-21T00:00:00"/>
    <s v="0 Years, 2 Months, 21 Days"/>
    <s v="Others"/>
    <n v="42351.76"/>
    <n v="0"/>
    <n v="508221.12"/>
    <n v="254110.56"/>
    <n v="101644.224"/>
    <n v="12705.528"/>
    <n v="109267.54080000002"/>
    <n v="30493.267199999998"/>
  </r>
  <r>
    <s v="Inactive"/>
    <n v="112"/>
    <s v="Kelly Rodgers"/>
    <s v="Kelly"/>
    <s v="Rodgers"/>
    <x v="0"/>
    <x v="4"/>
    <s v="Branch"/>
    <x v="2"/>
    <x v="2"/>
    <x v="1"/>
    <s v="Male"/>
    <d v="1978-12-09T00:00:00"/>
    <d v="2010-12-04T00:00:00"/>
    <d v="2011-01-11T00:00:00"/>
    <s v="0 Years, 1 Months, 7 Days"/>
    <s v="Others"/>
    <n v="42651.25"/>
    <n v="0"/>
    <n v="511815"/>
    <n v="255907.5"/>
    <n v="102363"/>
    <n v="12795.375"/>
    <n v="110040.22499999998"/>
    <n v="30708.899999999998"/>
  </r>
  <r>
    <s v="Inactive"/>
    <n v="66"/>
    <s v="Clark Quinn"/>
    <s v="Clark"/>
    <s v="Quinn"/>
    <x v="1"/>
    <x v="7"/>
    <s v="Branch"/>
    <x v="0"/>
    <x v="10"/>
    <x v="3"/>
    <s v="Male"/>
    <d v="1962-03-20T00:00:00"/>
    <d v="2001-05-07T00:00:00"/>
    <d v="2007-09-30T00:00:00"/>
    <s v="6 Years, 4 Months, 23 Days"/>
    <s v="Others"/>
    <n v="42688.5"/>
    <n v="36000"/>
    <n v="512262"/>
    <n v="256131"/>
    <n v="102452.40000000001"/>
    <n v="12806.550000000001"/>
    <n v="110136.33000000002"/>
    <n v="30735.719999999998"/>
  </r>
  <r>
    <s v="Active"/>
    <n v="36"/>
    <s v="Travis Santiago"/>
    <s v="Travis"/>
    <s v="Santiago"/>
    <x v="1"/>
    <x v="2"/>
    <s v="HO"/>
    <x v="2"/>
    <x v="5"/>
    <x v="1"/>
    <s v="Male"/>
    <d v="1978-08-31T00:00:00"/>
    <d v="2009-12-05T00:00:00"/>
    <m/>
    <e v="#NUM!"/>
    <s v="Others"/>
    <n v="42733.2"/>
    <n v="36000"/>
    <n v="512798.39999999997"/>
    <n v="256399.19999999998"/>
    <n v="102559.67999999999"/>
    <n v="12819.96"/>
    <n v="110251.65599999996"/>
    <n v="30767.903999999995"/>
  </r>
  <r>
    <s v="Active"/>
    <n v="668"/>
    <s v="Mel Will"/>
    <s v="Mel"/>
    <s v="Will"/>
    <x v="2"/>
    <x v="9"/>
    <s v="Branch"/>
    <x v="5"/>
    <x v="9"/>
    <x v="0"/>
    <s v="Male"/>
    <d v="1977-09-14T00:00:00"/>
    <d v="2006-05-26T00:00:00"/>
    <m/>
    <e v="#NUM!"/>
    <s v="Others"/>
    <n v="42864.32"/>
    <n v="36000"/>
    <n v="514371.83999999997"/>
    <n v="257185.91999999998"/>
    <n v="102874.368"/>
    <n v="12859.296"/>
    <n v="110589.94559999998"/>
    <n v="30862.310399999998"/>
  </r>
  <r>
    <s v="Active"/>
    <n v="252"/>
    <s v="Griselda Trice"/>
    <s v="Griselda"/>
    <s v="Trice"/>
    <x v="0"/>
    <x v="4"/>
    <s v="Branch"/>
    <x v="0"/>
    <x v="0"/>
    <x v="3"/>
    <s v="Female"/>
    <d v="1971-01-13T00:00:00"/>
    <d v="2002-05-18T00:00:00"/>
    <m/>
    <e v="#NUM!"/>
    <s v="Others"/>
    <n v="43165.3"/>
    <n v="36000"/>
    <n v="517983.60000000003"/>
    <n v="258991.80000000002"/>
    <n v="103596.72000000002"/>
    <n v="12949.590000000002"/>
    <n v="111366.47399999999"/>
    <n v="31079.016"/>
  </r>
  <r>
    <s v="Active"/>
    <n v="353"/>
    <s v="Anna Butler"/>
    <s v="Anna"/>
    <s v="Butler"/>
    <x v="2"/>
    <x v="9"/>
    <s v="Branch"/>
    <x v="6"/>
    <x v="8"/>
    <x v="2"/>
    <s v="Female"/>
    <d v="1982-03-17T00:00:00"/>
    <d v="2007-03-26T00:00:00"/>
    <m/>
    <e v="#NUM!"/>
    <s v="Others"/>
    <n v="43210"/>
    <n v="120000"/>
    <n v="518520"/>
    <n v="259260"/>
    <n v="103704"/>
    <n v="12963"/>
    <n v="111481.79999999999"/>
    <n v="31111.199999999997"/>
  </r>
  <r>
    <s v="Inactive"/>
    <n v="434"/>
    <s v="Arnoldo Devlin"/>
    <s v="Arnoldo"/>
    <s v="Devlin"/>
    <x v="1"/>
    <x v="5"/>
    <s v="Branch"/>
    <x v="1"/>
    <x v="14"/>
    <x v="1"/>
    <s v="Male"/>
    <d v="1976-02-26T00:00:00"/>
    <d v="2000-06-18T00:00:00"/>
    <d v="2002-07-22T00:00:00"/>
    <s v="2 Years, 1 Months, 4 Days"/>
    <s v="Others"/>
    <n v="43217.45"/>
    <n v="36000"/>
    <n v="518609.39999999997"/>
    <n v="259304.69999999998"/>
    <n v="103721.88"/>
    <n v="12965.235000000001"/>
    <n v="111501.02100000001"/>
    <n v="31116.563999999998"/>
  </r>
  <r>
    <s v="Inactive"/>
    <n v="16"/>
    <s v="Cesar Craig"/>
    <s v="Cesar"/>
    <s v="Craig"/>
    <x v="1"/>
    <x v="2"/>
    <s v="HO"/>
    <x v="4"/>
    <x v="4"/>
    <x v="0"/>
    <s v="Male"/>
    <d v="1978-06-08T00:00:00"/>
    <d v="2011-09-01T00:00:00"/>
    <d v="2012-04-21T00:00:00"/>
    <s v="0 Years, 7 Months, 20 Days"/>
    <s v="Others"/>
    <n v="43314.3"/>
    <n v="0"/>
    <n v="519771.60000000003"/>
    <n v="259885.80000000002"/>
    <n v="103954.32"/>
    <n v="12994.29"/>
    <n v="111750.89400000003"/>
    <n v="31186.296000000002"/>
  </r>
  <r>
    <s v="Inactive"/>
    <n v="203"/>
    <s v="Jim Johnston"/>
    <s v="Jim"/>
    <s v="Johnston"/>
    <x v="1"/>
    <x v="8"/>
    <s v="Branch"/>
    <x v="0"/>
    <x v="0"/>
    <x v="0"/>
    <s v="Male"/>
    <d v="1971-08-20T00:00:00"/>
    <d v="1998-02-03T00:00:00"/>
    <d v="2011-02-25T00:00:00"/>
    <s v="13 Years, 0 Months, 22 Days"/>
    <s v="Others"/>
    <n v="43472.24"/>
    <n v="36000"/>
    <n v="521666.88"/>
    <n v="260833.44"/>
    <n v="104333.376"/>
    <n v="13041.672"/>
    <n v="112158.37919999997"/>
    <n v="31300.0128"/>
  </r>
  <r>
    <s v="Active"/>
    <n v="602"/>
    <s v="Noe Clemens"/>
    <s v="Noe"/>
    <s v="Clemens"/>
    <x v="3"/>
    <x v="6"/>
    <s v="Branch"/>
    <x v="5"/>
    <x v="7"/>
    <x v="3"/>
    <s v="Male"/>
    <d v="1972-09-08T00:00:00"/>
    <d v="2003-06-21T00:00:00"/>
    <m/>
    <e v="#NUM!"/>
    <s v="Others"/>
    <n v="43522.9"/>
    <n v="120000"/>
    <n v="522274.80000000005"/>
    <n v="261137.40000000002"/>
    <n v="104454.96000000002"/>
    <n v="13056.870000000003"/>
    <n v="112289.08199999999"/>
    <n v="31336.488000000001"/>
  </r>
  <r>
    <s v="Active"/>
    <n v="571"/>
    <s v="Arthur Scott"/>
    <s v="Arthur"/>
    <s v="Scott"/>
    <x v="1"/>
    <x v="2"/>
    <s v="HO"/>
    <x v="5"/>
    <x v="7"/>
    <x v="3"/>
    <s v="Male"/>
    <d v="1978-04-17T00:00:00"/>
    <d v="2000-01-01T00:00:00"/>
    <m/>
    <e v="#NUM!"/>
    <s v="Others"/>
    <n v="43597.4"/>
    <n v="36000"/>
    <n v="523168.80000000005"/>
    <n v="261584.40000000002"/>
    <n v="104633.76000000001"/>
    <n v="13079.220000000001"/>
    <n v="112481.29200000002"/>
    <n v="31390.128000000001"/>
  </r>
  <r>
    <s v="Inactive"/>
    <n v="237"/>
    <s v="Joe Ramirez"/>
    <s v="Joe"/>
    <s v="Ramirez"/>
    <x v="1"/>
    <x v="2"/>
    <s v="HO"/>
    <x v="0"/>
    <x v="0"/>
    <x v="3"/>
    <s v="Male"/>
    <d v="1972-11-16T00:00:00"/>
    <d v="2006-04-25T00:00:00"/>
    <d v="2012-06-18T00:00:00"/>
    <s v="6 Years, 1 Months, 24 Days"/>
    <s v="Advancing Leaders"/>
    <n v="43835.8"/>
    <n v="120000"/>
    <n v="526029.60000000009"/>
    <n v="263014.80000000005"/>
    <n v="105205.92000000003"/>
    <n v="13150.740000000003"/>
    <n v="113096.364"/>
    <n v="31561.776000000005"/>
  </r>
  <r>
    <s v="Active"/>
    <n v="411"/>
    <s v="Lamont Becnel"/>
    <s v="Lamont"/>
    <s v="Becnel"/>
    <x v="1"/>
    <x v="1"/>
    <s v="Branch"/>
    <x v="6"/>
    <x v="12"/>
    <x v="2"/>
    <s v="Male"/>
    <d v="1960-07-14T00:00:00"/>
    <d v="2001-12-11T00:00:00"/>
    <m/>
    <e v="#NUM!"/>
    <s v="Others"/>
    <n v="44014.6"/>
    <n v="36000"/>
    <n v="528175.19999999995"/>
    <n v="264087.59999999998"/>
    <n v="105635.04"/>
    <n v="13204.38"/>
    <n v="113557.66800000001"/>
    <n v="31690.511999999995"/>
  </r>
  <r>
    <s v="Inactive"/>
    <n v="50"/>
    <s v="Royce Dow"/>
    <s v="Royce"/>
    <s v="Dow"/>
    <x v="3"/>
    <x v="6"/>
    <s v="Branch"/>
    <x v="0"/>
    <x v="10"/>
    <x v="0"/>
    <s v="Female"/>
    <d v="1979-08-04T00:00:00"/>
    <d v="2000-03-17T00:00:00"/>
    <d v="2004-02-19T00:00:00"/>
    <s v="3 Years, 11 Months, 2 Days"/>
    <s v="Others"/>
    <n v="44819.199999999997"/>
    <n v="36000"/>
    <n v="537830.39999999991"/>
    <n v="268915.19999999995"/>
    <n v="107566.07999999999"/>
    <n v="13445.759999999998"/>
    <n v="115633.53599999996"/>
    <n v="32269.823999999993"/>
  </r>
  <r>
    <s v="Active"/>
    <n v="428"/>
    <s v="Rocco Bolling"/>
    <s v="Rocco"/>
    <s v="Bolling"/>
    <x v="2"/>
    <x v="3"/>
    <s v="Branch"/>
    <x v="1"/>
    <x v="14"/>
    <x v="2"/>
    <s v="Male"/>
    <d v="1977-01-22T00:00:00"/>
    <d v="2000-04-07T00:00:00"/>
    <m/>
    <e v="#NUM!"/>
    <s v="Others"/>
    <n v="45147"/>
    <n v="36000"/>
    <n v="541764"/>
    <n v="270882"/>
    <n v="108352.8"/>
    <n v="13544.1"/>
    <n v="116479.26000000001"/>
    <n v="32505.84"/>
  </r>
  <r>
    <s v="Inactive"/>
    <n v="76"/>
    <s v="Israel Mccoy"/>
    <s v="Israel"/>
    <s v="Mccoy"/>
    <x v="1"/>
    <x v="1"/>
    <s v="Branch"/>
    <x v="0"/>
    <x v="10"/>
    <x v="2"/>
    <s v="Male"/>
    <d v="1978-12-06T00:00:00"/>
    <d v="1998-08-31T00:00:00"/>
    <d v="2011-04-02T00:00:00"/>
    <s v="12 Years, 7 Months, 2 Days"/>
    <s v="Senior Leader"/>
    <n v="45206.6"/>
    <n v="36000"/>
    <n v="542479.19999999995"/>
    <n v="271239.59999999998"/>
    <n v="108495.84"/>
    <n v="13561.98"/>
    <n v="116633.02800000005"/>
    <n v="32548.751999999997"/>
  </r>
  <r>
    <s v="Inactive"/>
    <n v="26"/>
    <s v="Archie Thornton"/>
    <s v="Archie"/>
    <s v="Thornton"/>
    <x v="1"/>
    <x v="7"/>
    <s v="Branch"/>
    <x v="2"/>
    <x v="5"/>
    <x v="3"/>
    <s v="Male"/>
    <d v="1975-05-17T00:00:00"/>
    <d v="2004-03-05T00:00:00"/>
    <d v="2004-04-24T00:00:00"/>
    <s v="0 Years, 1 Months, 19 Days"/>
    <s v="Others"/>
    <n v="45221.5"/>
    <n v="36000"/>
    <n v="542658"/>
    <n v="271329"/>
    <n v="108531.6"/>
    <n v="13566.45"/>
    <n v="116671.47000000003"/>
    <n v="32559.48"/>
  </r>
  <r>
    <s v="Active"/>
    <n v="272"/>
    <s v="Petronila Sampson"/>
    <s v="Petronila"/>
    <s v="Sampson"/>
    <x v="1"/>
    <x v="8"/>
    <s v="Branch"/>
    <x v="0"/>
    <x v="0"/>
    <x v="0"/>
    <s v="Female"/>
    <d v="1983-12-06T00:00:00"/>
    <d v="2007-07-15T00:00:00"/>
    <m/>
    <e v="#NUM!"/>
    <s v="Others"/>
    <n v="45319.839999999997"/>
    <n v="36000"/>
    <n v="543838.07999999996"/>
    <n v="271919.03999999998"/>
    <n v="108767.61599999999"/>
    <n v="13595.951999999999"/>
    <n v="116925.18719999999"/>
    <n v="32630.284799999998"/>
  </r>
  <r>
    <s v="Active"/>
    <n v="13"/>
    <s v="Francisco Dixon"/>
    <s v="Francisco"/>
    <s v="Dixon"/>
    <x v="1"/>
    <x v="2"/>
    <s v="HO"/>
    <x v="4"/>
    <x v="4"/>
    <x v="1"/>
    <s v="Male"/>
    <d v="1989-04-23T00:00:00"/>
    <d v="2011-08-24T00:00:00"/>
    <m/>
    <e v="#NUM!"/>
    <s v="Emerging Leader"/>
    <n v="45363.05"/>
    <n v="0"/>
    <n v="544356.60000000009"/>
    <n v="272178.30000000005"/>
    <n v="108871.32000000002"/>
    <n v="13608.915000000003"/>
    <n v="117036.66900000005"/>
    <n v="32661.396000000004"/>
  </r>
  <r>
    <s v="Active"/>
    <n v="565"/>
    <s v="Thomas Lee"/>
    <s v="Thomas"/>
    <s v="Lee"/>
    <x v="0"/>
    <x v="0"/>
    <s v="Branch"/>
    <x v="5"/>
    <x v="7"/>
    <x v="0"/>
    <s v="Male"/>
    <d v="1987-04-11T00:00:00"/>
    <d v="2011-01-18T00:00:00"/>
    <m/>
    <e v="#NUM!"/>
    <s v="Others"/>
    <n v="45397.32"/>
    <n v="0"/>
    <n v="544767.84"/>
    <n v="272383.92"/>
    <n v="108953.568"/>
    <n v="13619.196"/>
    <n v="117125.08559999999"/>
    <n v="32686.070399999997"/>
  </r>
  <r>
    <s v="Inactive"/>
    <n v="10"/>
    <s v="Wesley Hughes"/>
    <s v="Wesley"/>
    <s v="Hughes"/>
    <x v="1"/>
    <x v="2"/>
    <s v="HO"/>
    <x v="4"/>
    <x v="4"/>
    <x v="3"/>
    <s v="Male"/>
    <d v="1968-09-29T00:00:00"/>
    <d v="2002-05-28T00:00:00"/>
    <d v="2012-06-10T00:00:00"/>
    <s v="10 Years, 0 Months, 13 Days"/>
    <s v="Advancing Leaders"/>
    <n v="45862.2"/>
    <n v="36000"/>
    <n v="550346.39999999991"/>
    <n v="275173.19999999995"/>
    <n v="110069.27999999998"/>
    <n v="13758.659999999998"/>
    <n v="118324.47600000002"/>
    <n v="33020.783999999992"/>
  </r>
  <r>
    <s v="Active"/>
    <n v="323"/>
    <s v="Jane Powell"/>
    <s v="Jane"/>
    <s v="Powell"/>
    <x v="2"/>
    <x v="9"/>
    <s v="Branch"/>
    <x v="0"/>
    <x v="0"/>
    <x v="3"/>
    <s v="Female"/>
    <d v="1973-11-12T00:00:00"/>
    <d v="2003-11-11T00:00:00"/>
    <m/>
    <e v="#NUM!"/>
    <s v="Others"/>
    <n v="46070.8"/>
    <n v="120000"/>
    <n v="552849.60000000009"/>
    <n v="276424.80000000005"/>
    <n v="110569.92000000003"/>
    <n v="13821.240000000003"/>
    <n v="118862.66399999999"/>
    <n v="33170.976000000002"/>
  </r>
  <r>
    <s v="Active"/>
    <n v="380"/>
    <s v="Isreal Schuster"/>
    <s v="Isreal"/>
    <s v="Schuster"/>
    <x v="0"/>
    <x v="4"/>
    <s v="Branch"/>
    <x v="6"/>
    <x v="12"/>
    <x v="1"/>
    <s v="Male"/>
    <d v="1972-01-07T00:00:00"/>
    <d v="2001-09-04T00:00:00"/>
    <m/>
    <e v="#NUM!"/>
    <s v="Others"/>
    <n v="46353.9"/>
    <n v="36000"/>
    <n v="556246.80000000005"/>
    <n v="278123.40000000002"/>
    <n v="111249.36000000002"/>
    <n v="13906.170000000002"/>
    <n v="119593.06200000003"/>
    <n v="33374.808000000005"/>
  </r>
  <r>
    <s v="Active"/>
    <n v="480"/>
    <s v="Jose Hall"/>
    <s v="Jose"/>
    <s v="Hall"/>
    <x v="1"/>
    <x v="2"/>
    <s v="HO"/>
    <x v="3"/>
    <x v="3"/>
    <x v="1"/>
    <s v="Male"/>
    <d v="1975-05-30T00:00:00"/>
    <d v="1998-01-31T00:00:00"/>
    <m/>
    <e v="#NUM!"/>
    <s v="Senior Leader"/>
    <n v="46495.45"/>
    <n v="36000"/>
    <n v="557945.39999999991"/>
    <n v="278972.69999999995"/>
    <n v="111589.07999999999"/>
    <n v="13948.634999999998"/>
    <n v="119958.261"/>
    <n v="33476.723999999995"/>
  </r>
  <r>
    <s v="Active"/>
    <n v="343"/>
    <s v="Josue Wilbur"/>
    <s v="Josue"/>
    <s v="Wilbur"/>
    <x v="2"/>
    <x v="3"/>
    <s v="Branch"/>
    <x v="6"/>
    <x v="18"/>
    <x v="1"/>
    <s v="Male"/>
    <d v="1971-07-22T00:00:00"/>
    <d v="2008-01-10T00:00:00"/>
    <m/>
    <e v="#NUM!"/>
    <s v="Others"/>
    <n v="46569.95"/>
    <n v="120000"/>
    <n v="558839.39999999991"/>
    <n v="279419.69999999995"/>
    <n v="111767.87999999999"/>
    <n v="13970.984999999999"/>
    <n v="120150.47099999996"/>
    <n v="33530.363999999994"/>
  </r>
  <r>
    <s v="Active"/>
    <n v="390"/>
    <s v="Frederic Parham"/>
    <s v="Frederic"/>
    <s v="Parham"/>
    <x v="0"/>
    <x v="4"/>
    <s v="Branch"/>
    <x v="6"/>
    <x v="12"/>
    <x v="3"/>
    <s v="Male"/>
    <d v="1962-07-03T00:00:00"/>
    <d v="1998-12-16T00:00:00"/>
    <m/>
    <e v="#NUM!"/>
    <s v="Others"/>
    <n v="46577.4"/>
    <n v="120000"/>
    <n v="558928.80000000005"/>
    <n v="279464.40000000002"/>
    <n v="111785.76000000001"/>
    <n v="13973.220000000001"/>
    <n v="120169.69200000004"/>
    <n v="33535.728000000003"/>
  </r>
  <r>
    <s v="Active"/>
    <n v="347"/>
    <s v="Paula Green"/>
    <s v="Paula"/>
    <s v="Green"/>
    <x v="1"/>
    <x v="7"/>
    <s v="Branch"/>
    <x v="6"/>
    <x v="18"/>
    <x v="2"/>
    <s v="Female"/>
    <d v="1977-09-02T00:00:00"/>
    <d v="1999-02-08T00:00:00"/>
    <m/>
    <e v="#NUM!"/>
    <s v="Others"/>
    <n v="46592.3"/>
    <n v="120000"/>
    <n v="559107.60000000009"/>
    <n v="279553.80000000005"/>
    <n v="111821.52000000002"/>
    <n v="13977.690000000002"/>
    <n v="120208.13400000002"/>
    <n v="33546.456000000006"/>
  </r>
  <r>
    <s v="Active"/>
    <n v="699"/>
    <s v="Errol Harwood"/>
    <s v="Errol"/>
    <s v="Harwood"/>
    <x v="2"/>
    <x v="3"/>
    <s v="Branch"/>
    <x v="5"/>
    <x v="9"/>
    <x v="3"/>
    <s v="Male"/>
    <d v="1976-11-17T00:00:00"/>
    <d v="2010-08-30T00:00:00"/>
    <m/>
    <e v="#NUM!"/>
    <s v="Others"/>
    <n v="47218.1"/>
    <n v="36000"/>
    <n v="566617.19999999995"/>
    <n v="283308.59999999998"/>
    <n v="113323.44"/>
    <n v="14165.43"/>
    <n v="121822.69799999997"/>
    <n v="33997.031999999999"/>
  </r>
  <r>
    <s v="Inactive"/>
    <n v="59"/>
    <s v="Larraine Lunsford"/>
    <s v="Larraine"/>
    <s v="Lunsford"/>
    <x v="1"/>
    <x v="8"/>
    <s v="Branch"/>
    <x v="0"/>
    <x v="10"/>
    <x v="3"/>
    <s v="Female"/>
    <d v="1970-05-10T00:00:00"/>
    <d v="2012-05-22T00:00:00"/>
    <d v="2012-10-17T00:00:00"/>
    <s v="0 Years, 4 Months, 25 Days"/>
    <s v="Emerging Leader"/>
    <n v="47426.7"/>
    <n v="0"/>
    <n v="569120.39999999991"/>
    <n v="284560.19999999995"/>
    <n v="113824.07999999999"/>
    <n v="14228.009999999998"/>
    <n v="122360.886"/>
    <n v="34147.223999999995"/>
  </r>
  <r>
    <s v="Active"/>
    <n v="150"/>
    <s v="Allen Hammond"/>
    <s v="Allen"/>
    <s v="Hammond"/>
    <x v="0"/>
    <x v="0"/>
    <s v="Branch"/>
    <x v="0"/>
    <x v="11"/>
    <x v="3"/>
    <s v="Male"/>
    <d v="1986-06-24T00:00:00"/>
    <d v="2007-04-27T00:00:00"/>
    <m/>
    <e v="#NUM!"/>
    <s v="Others"/>
    <n v="47441.599999999999"/>
    <n v="36000"/>
    <n v="569299.19999999995"/>
    <n v="284649.59999999998"/>
    <n v="113859.84"/>
    <n v="14232.48"/>
    <n v="122399.32800000004"/>
    <n v="34157.951999999997"/>
  </r>
  <r>
    <s v="Active"/>
    <n v="61"/>
    <s v="Wenona Younger"/>
    <s v="Wenona"/>
    <s v="Younger"/>
    <x v="1"/>
    <x v="8"/>
    <s v="Branch"/>
    <x v="0"/>
    <x v="10"/>
    <x v="3"/>
    <s v="Female"/>
    <d v="1987-01-21T00:00:00"/>
    <d v="2007-05-13T00:00:00"/>
    <m/>
    <e v="#NUM!"/>
    <s v="Others"/>
    <n v="47545.9"/>
    <n v="120000"/>
    <n v="570550.80000000005"/>
    <n v="285275.40000000002"/>
    <n v="114110.16000000002"/>
    <n v="14263.770000000002"/>
    <n v="122668.42199999996"/>
    <n v="34233.048000000003"/>
  </r>
  <r>
    <s v="Active"/>
    <n v="618"/>
    <s v="Arden Rock"/>
    <s v="Arden"/>
    <s v="Rock"/>
    <x v="0"/>
    <x v="4"/>
    <s v="Branch"/>
    <x v="5"/>
    <x v="7"/>
    <x v="3"/>
    <s v="Male"/>
    <d v="1976-06-23T00:00:00"/>
    <d v="2004-09-07T00:00:00"/>
    <m/>
    <e v="#NUM!"/>
    <s v="Others"/>
    <n v="47545.9"/>
    <n v="120000"/>
    <n v="570550.80000000005"/>
    <n v="285275.40000000002"/>
    <n v="114110.16000000002"/>
    <n v="14263.770000000002"/>
    <n v="122668.42199999996"/>
    <n v="34233.048000000003"/>
  </r>
  <r>
    <s v="Active"/>
    <n v="139"/>
    <s v="Patrick Stevens"/>
    <s v="Patrick"/>
    <s v="Stevens"/>
    <x v="2"/>
    <x v="3"/>
    <s v="Branch"/>
    <x v="0"/>
    <x v="11"/>
    <x v="2"/>
    <s v="Male"/>
    <d v="1976-08-03T00:00:00"/>
    <d v="2003-01-20T00:00:00"/>
    <m/>
    <e v="#NUM!"/>
    <s v="Others"/>
    <n v="47635.3"/>
    <n v="120000"/>
    <n v="571623.60000000009"/>
    <n v="285811.80000000005"/>
    <n v="114324.72000000003"/>
    <n v="14290.590000000004"/>
    <n v="122899.07399999996"/>
    <n v="34297.416000000005"/>
  </r>
  <r>
    <s v="Inactive"/>
    <n v="92"/>
    <s v="Darrin Salazar"/>
    <s v="Darrin"/>
    <s v="Salazar"/>
    <x v="0"/>
    <x v="4"/>
    <s v="Branch"/>
    <x v="0"/>
    <x v="10"/>
    <x v="3"/>
    <s v="Male"/>
    <d v="1963-10-17T00:00:00"/>
    <d v="1999-12-12T00:00:00"/>
    <d v="2004-08-27T00:00:00"/>
    <s v="4 Years, 8 Months, 15 Days"/>
    <s v="Others"/>
    <n v="47829"/>
    <n v="36000"/>
    <n v="573948"/>
    <n v="286974"/>
    <n v="114789.6"/>
    <n v="14348.7"/>
    <n v="123398.82"/>
    <n v="34436.879999999997"/>
  </r>
  <r>
    <s v="Active"/>
    <n v="623"/>
    <s v="Desmond Christopher"/>
    <s v="Desmond"/>
    <s v="Christopher"/>
    <x v="1"/>
    <x v="8"/>
    <s v="Branch"/>
    <x v="5"/>
    <x v="7"/>
    <x v="3"/>
    <s v="Male"/>
    <d v="1984-10-23T00:00:00"/>
    <d v="2006-10-12T00:00:00"/>
    <m/>
    <e v="#NUM!"/>
    <s v="Advancing Leaders"/>
    <n v="47858.8"/>
    <n v="36000"/>
    <n v="574305.60000000009"/>
    <n v="287152.80000000005"/>
    <n v="114861.12000000002"/>
    <n v="14357.640000000003"/>
    <n v="123475.70400000003"/>
    <n v="34458.336000000003"/>
  </r>
  <r>
    <s v="Active"/>
    <n v="156"/>
    <s v="Myron Gilbert"/>
    <s v="Myron"/>
    <s v="Gilbert"/>
    <x v="0"/>
    <x v="4"/>
    <s v="Branch"/>
    <x v="0"/>
    <x v="11"/>
    <x v="3"/>
    <s v="Male"/>
    <d v="1980-07-21T00:00:00"/>
    <d v="2011-06-16T00:00:00"/>
    <m/>
    <e v="#NUM!"/>
    <s v="Others"/>
    <n v="47888.6"/>
    <n v="0"/>
    <n v="574663.19999999995"/>
    <n v="287331.59999999998"/>
    <n v="114932.64"/>
    <n v="14366.58"/>
    <n v="123552.58799999993"/>
    <n v="34479.791999999994"/>
  </r>
  <r>
    <s v="Active"/>
    <n v="720"/>
    <s v="Rich Madden"/>
    <s v="Rich"/>
    <s v="Madden"/>
    <x v="1"/>
    <x v="2"/>
    <s v="HO"/>
    <x v="5"/>
    <x v="9"/>
    <x v="3"/>
    <s v="Male"/>
    <d v="1970-10-03T00:00:00"/>
    <d v="2012-11-13T00:00:00"/>
    <m/>
    <e v="#NUM!"/>
    <s v="Others"/>
    <n v="47918.400000000001"/>
    <n v="0"/>
    <n v="575020.80000000005"/>
    <n v="287510.40000000002"/>
    <n v="115004.16000000002"/>
    <n v="14375.520000000002"/>
    <n v="123629.47199999995"/>
    <n v="34501.248"/>
  </r>
  <r>
    <s v="Active"/>
    <n v="254"/>
    <s v="Ignacio Hines"/>
    <s v="Ignacio"/>
    <s v="Hines"/>
    <x v="1"/>
    <x v="5"/>
    <s v="Branch"/>
    <x v="0"/>
    <x v="0"/>
    <x v="2"/>
    <s v="Male"/>
    <d v="1982-11-06T00:00:00"/>
    <d v="2012-06-19T00:00:00"/>
    <m/>
    <e v="#NUM!"/>
    <s v="Others"/>
    <n v="47963.1"/>
    <n v="0"/>
    <n v="575557.19999999995"/>
    <n v="287778.59999999998"/>
    <n v="115111.44"/>
    <n v="14388.93"/>
    <n v="123744.79800000001"/>
    <n v="34533.431999999993"/>
  </r>
  <r>
    <s v="Inactive"/>
    <n v="158"/>
    <s v="Pedro Spencer"/>
    <s v="Pedro"/>
    <s v="Spencer"/>
    <x v="1"/>
    <x v="2"/>
    <s v="HO"/>
    <x v="0"/>
    <x v="11"/>
    <x v="3"/>
    <s v="Male"/>
    <d v="1972-11-30T00:00:00"/>
    <d v="2008-07-25T00:00:00"/>
    <d v="2012-01-17T00:00:00"/>
    <s v="3 Years, 5 Months, 23 Days"/>
    <s v="Others"/>
    <n v="48216.4"/>
    <n v="36000"/>
    <n v="578596.80000000005"/>
    <n v="289298.40000000002"/>
    <n v="115719.36000000002"/>
    <n v="14464.920000000002"/>
    <n v="124398.31200000003"/>
    <n v="34715.808000000005"/>
  </r>
  <r>
    <s v="Inactive"/>
    <n v="229"/>
    <s v="Kathi Busby"/>
    <s v="Kathi"/>
    <s v="Busby"/>
    <x v="3"/>
    <x v="6"/>
    <s v="Branch"/>
    <x v="0"/>
    <x v="0"/>
    <x v="3"/>
    <s v="Female"/>
    <d v="1984-07-11T00:00:00"/>
    <d v="2006-04-06T00:00:00"/>
    <d v="2010-06-01T00:00:00"/>
    <s v="4 Years, 1 Months, 26 Days"/>
    <s v="Others"/>
    <n v="48261.1"/>
    <n v="36000"/>
    <n v="579133.19999999995"/>
    <n v="289566.59999999998"/>
    <n v="115826.64"/>
    <n v="14478.33"/>
    <n v="124513.63799999992"/>
    <n v="34747.991999999998"/>
  </r>
  <r>
    <s v="Active"/>
    <n v="468"/>
    <s v="Bruce Collins"/>
    <s v="Bruce"/>
    <s v="Collins"/>
    <x v="1"/>
    <x v="7"/>
    <s v="Branch"/>
    <x v="4"/>
    <x v="13"/>
    <x v="3"/>
    <s v="Male"/>
    <d v="1970-11-30T00:00:00"/>
    <d v="2008-08-28T00:00:00"/>
    <m/>
    <e v="#NUM!"/>
    <s v="Others"/>
    <n v="48574"/>
    <n v="120000"/>
    <n v="582888"/>
    <n v="291444"/>
    <n v="116577.60000000001"/>
    <n v="14572.2"/>
    <n v="125320.92000000004"/>
    <n v="34973.279999999999"/>
  </r>
  <r>
    <s v="Active"/>
    <n v="165"/>
    <s v="Audria Mcdougal"/>
    <s v="Audria"/>
    <s v="Mcdougal"/>
    <x v="1"/>
    <x v="1"/>
    <s v="Branch"/>
    <x v="0"/>
    <x v="11"/>
    <x v="3"/>
    <s v="Female"/>
    <d v="1976-09-05T00:00:00"/>
    <d v="2010-08-09T00:00:00"/>
    <m/>
    <e v="#NUM!"/>
    <s v="Emerging Leader"/>
    <n v="48633.599999999999"/>
    <n v="36000"/>
    <n v="583603.19999999995"/>
    <n v="291801.59999999998"/>
    <n v="116720.64"/>
    <n v="14590.08"/>
    <n v="125474.68799999997"/>
    <n v="35016.191999999995"/>
  </r>
  <r>
    <s v="Active"/>
    <n v="436"/>
    <s v="Nigel Bright"/>
    <s v="Nigel"/>
    <s v="Bright"/>
    <x v="3"/>
    <x v="6"/>
    <s v="Branch"/>
    <x v="1"/>
    <x v="14"/>
    <x v="2"/>
    <s v="Male"/>
    <d v="1988-10-13T00:00:00"/>
    <d v="2012-07-26T00:00:00"/>
    <m/>
    <e v="#NUM!"/>
    <s v="Others"/>
    <n v="48648.5"/>
    <n v="0"/>
    <n v="583782"/>
    <n v="291891"/>
    <n v="116756.40000000001"/>
    <n v="14594.550000000001"/>
    <n v="125513.13"/>
    <n v="35026.92"/>
  </r>
  <r>
    <s v="Active"/>
    <n v="153"/>
    <s v="Mark Graves"/>
    <s v="Mark"/>
    <s v="Graves"/>
    <x v="0"/>
    <x v="4"/>
    <s v="Branch"/>
    <x v="0"/>
    <x v="11"/>
    <x v="1"/>
    <s v="Male"/>
    <d v="1989-11-07T00:00:00"/>
    <d v="2010-05-01T00:00:00"/>
    <m/>
    <e v="#NUM!"/>
    <s v="Others"/>
    <n v="48924.15"/>
    <n v="36000"/>
    <n v="587089.80000000005"/>
    <n v="293544.90000000002"/>
    <n v="117417.96000000002"/>
    <n v="14677.245000000003"/>
    <n v="126224.30700000003"/>
    <n v="35225.387999999999"/>
  </r>
  <r>
    <s v="Active"/>
    <n v="519"/>
    <s v="Mark Torres"/>
    <s v="Mark"/>
    <s v="Torres"/>
    <x v="2"/>
    <x v="9"/>
    <s v="Branch"/>
    <x v="3"/>
    <x v="3"/>
    <x v="1"/>
    <s v="Male"/>
    <d v="1977-10-01T00:00:00"/>
    <d v="2004-07-05T00:00:00"/>
    <m/>
    <e v="#NUM!"/>
    <s v="Others"/>
    <n v="49021"/>
    <n v="36000"/>
    <n v="588252"/>
    <n v="294126"/>
    <n v="117650.40000000001"/>
    <n v="14706.300000000001"/>
    <n v="126474.18"/>
    <n v="35295.119999999995"/>
  </r>
  <r>
    <s v="Inactive"/>
    <n v="116"/>
    <s v="Idalia Horn"/>
    <s v="Idalia"/>
    <s v="Horn"/>
    <x v="2"/>
    <x v="9"/>
    <s v="Branch"/>
    <x v="1"/>
    <x v="6"/>
    <x v="2"/>
    <s v="Female"/>
    <d v="1976-04-29T00:00:00"/>
    <d v="1999-01-16T00:00:00"/>
    <d v="2008-03-07T00:00:00"/>
    <s v="9 Years, 1 Months, 20 Days"/>
    <s v="Senior Leader"/>
    <n v="49080.6"/>
    <n v="120000"/>
    <n v="588967.19999999995"/>
    <n v="294483.59999999998"/>
    <n v="117793.44"/>
    <n v="14724.18"/>
    <n v="126627.94799999997"/>
    <n v="35338.031999999999"/>
  </r>
  <r>
    <s v="Inactive"/>
    <n v="87"/>
    <s v="Alberto Oliver"/>
    <s v="Alberto"/>
    <s v="Oliver"/>
    <x v="0"/>
    <x v="0"/>
    <s v="Branch"/>
    <x v="0"/>
    <x v="10"/>
    <x v="0"/>
    <s v="Male"/>
    <d v="1972-05-17T00:00:00"/>
    <d v="1999-11-23T00:00:00"/>
    <d v="2012-07-06T00:00:00"/>
    <s v="12 Years, 7 Months, 13 Days"/>
    <s v="Others"/>
    <n v="49253.440000000002"/>
    <n v="120000"/>
    <n v="591041.28000000003"/>
    <n v="295520.64000000001"/>
    <n v="118208.25600000001"/>
    <n v="14776.032000000001"/>
    <n v="127073.87520000001"/>
    <n v="35462.476799999997"/>
  </r>
  <r>
    <s v="Active"/>
    <n v="311"/>
    <s v="Janina Hutchens"/>
    <s v="Janina"/>
    <s v="Hutchens"/>
    <x v="3"/>
    <x v="6"/>
    <s v="Branch"/>
    <x v="0"/>
    <x v="0"/>
    <x v="3"/>
    <s v="Female"/>
    <d v="1977-04-23T00:00:00"/>
    <d v="1998-10-16T00:00:00"/>
    <m/>
    <e v="#NUM!"/>
    <s v="Senior Leader"/>
    <n v="49482.9"/>
    <n v="36000"/>
    <n v="593794.80000000005"/>
    <n v="296897.40000000002"/>
    <n v="118758.96000000002"/>
    <n v="14844.870000000003"/>
    <n v="127665.88199999998"/>
    <n v="35627.688000000002"/>
  </r>
  <r>
    <s v="Active"/>
    <n v="470"/>
    <s v="Wayne Perry"/>
    <s v="Wayne"/>
    <s v="Perry"/>
    <x v="1"/>
    <x v="2"/>
    <s v="HO"/>
    <x v="4"/>
    <x v="13"/>
    <x v="0"/>
    <s v="Male"/>
    <d v="1987-05-16T00:00:00"/>
    <d v="2008-10-12T00:00:00"/>
    <m/>
    <e v="#NUM!"/>
    <s v="Others"/>
    <n v="49515.68"/>
    <n v="36000"/>
    <n v="594188.16"/>
    <n v="297094.08"/>
    <n v="118837.63200000001"/>
    <n v="14854.704000000002"/>
    <n v="127750.45439999993"/>
    <n v="35651.289600000004"/>
  </r>
  <r>
    <s v="Active"/>
    <n v="635"/>
    <s v="Dion Mcclendon"/>
    <s v="Dion"/>
    <s v="Mcclendon"/>
    <x v="0"/>
    <x v="0"/>
    <s v="Branch"/>
    <x v="5"/>
    <x v="7"/>
    <x v="0"/>
    <s v="Male"/>
    <d v="1980-11-15T00:00:00"/>
    <d v="2010-12-03T00:00:00"/>
    <m/>
    <e v="#NUM!"/>
    <s v="Others"/>
    <n v="49926.92"/>
    <n v="0"/>
    <n v="599123.04"/>
    <n v="299561.52"/>
    <n v="119824.60800000001"/>
    <n v="14978.076000000001"/>
    <n v="128811.45360000001"/>
    <n v="35947.382400000002"/>
  </r>
  <r>
    <s v="Active"/>
    <n v="654"/>
    <s v="Marcelino Rocha"/>
    <s v="Marcelino"/>
    <s v="Rocha"/>
    <x v="1"/>
    <x v="1"/>
    <s v="Branch"/>
    <x v="5"/>
    <x v="9"/>
    <x v="3"/>
    <s v="Male"/>
    <d v="1972-05-12T00:00:00"/>
    <d v="2010-03-13T00:00:00"/>
    <m/>
    <e v="#NUM!"/>
    <s v="Others"/>
    <n v="50049.1"/>
    <n v="120000"/>
    <n v="600589.19999999995"/>
    <n v="300294.59999999998"/>
    <n v="120117.84"/>
    <n v="15014.73"/>
    <n v="129126.67800000001"/>
    <n v="36035.351999999999"/>
  </r>
  <r>
    <s v="Inactive"/>
    <n v="24"/>
    <s v="Edgar Singleton"/>
    <s v="Edgar"/>
    <s v="Singleton"/>
    <x v="2"/>
    <x v="3"/>
    <s v="Branch"/>
    <x v="2"/>
    <x v="5"/>
    <x v="3"/>
    <s v="Male"/>
    <d v="1976-03-20T00:00:00"/>
    <d v="2001-01-02T00:00:00"/>
    <d v="2010-09-01T00:00:00"/>
    <s v="9 Years, 7 Months, 30 Days"/>
    <s v="Others"/>
    <n v="50123.6"/>
    <n v="36000"/>
    <n v="601483.19999999995"/>
    <n v="300741.59999999998"/>
    <n v="120296.64"/>
    <n v="15037.08"/>
    <n v="129318.88799999992"/>
    <n v="36088.991999999998"/>
  </r>
  <r>
    <s v="Active"/>
    <n v="687"/>
    <s v="Joaquin Hogue"/>
    <s v="Joaquin"/>
    <s v="Hogue"/>
    <x v="1"/>
    <x v="7"/>
    <s v="Branch"/>
    <x v="5"/>
    <x v="9"/>
    <x v="0"/>
    <s v="Male"/>
    <d v="1984-05-20T00:00:00"/>
    <d v="2010-07-01T00:00:00"/>
    <m/>
    <e v="#NUM!"/>
    <s v="Others"/>
    <n v="50290.48"/>
    <n v="36000"/>
    <n v="603485.76"/>
    <n v="301742.88"/>
    <n v="120697.152"/>
    <n v="15087.144"/>
    <n v="129749.43840000004"/>
    <n v="36209.145599999996"/>
  </r>
  <r>
    <s v="Active"/>
    <n v="442"/>
    <s v="Octavio Cortes"/>
    <s v="Octavio"/>
    <s v="Cortes"/>
    <x v="1"/>
    <x v="2"/>
    <s v="HO"/>
    <x v="1"/>
    <x v="1"/>
    <x v="1"/>
    <s v="Male"/>
    <d v="1979-12-16T00:00:00"/>
    <d v="2002-08-02T00:00:00"/>
    <m/>
    <e v="#NUM!"/>
    <s v="Others"/>
    <n v="50376.9"/>
    <n v="120000"/>
    <n v="604522.80000000005"/>
    <n v="302261.40000000002"/>
    <n v="120904.56000000001"/>
    <n v="15113.070000000002"/>
    <n v="129972.402"/>
    <n v="36271.368000000002"/>
  </r>
  <r>
    <s v="Active"/>
    <n v="149"/>
    <s v="Leonard Vega"/>
    <s v="Leonard"/>
    <s v="Vega"/>
    <x v="3"/>
    <x v="6"/>
    <s v="Branch"/>
    <x v="0"/>
    <x v="11"/>
    <x v="1"/>
    <s v="Male"/>
    <d v="1987-10-22T00:00:00"/>
    <d v="2012-04-15T00:00:00"/>
    <m/>
    <e v="#NUM!"/>
    <s v="Others"/>
    <n v="50823.9"/>
    <n v="0"/>
    <n v="609886.80000000005"/>
    <n v="304943.40000000002"/>
    <n v="121977.36000000002"/>
    <n v="15247.170000000002"/>
    <n v="131125.66200000007"/>
    <n v="36593.207999999999"/>
  </r>
  <r>
    <s v="Active"/>
    <n v="273"/>
    <s v="Andres Stevenson"/>
    <s v="Andres"/>
    <s v="Stevenson"/>
    <x v="1"/>
    <x v="2"/>
    <s v="HO"/>
    <x v="0"/>
    <x v="0"/>
    <x v="3"/>
    <s v="Male"/>
    <d v="1974-07-16T00:00:00"/>
    <d v="2008-07-26T00:00:00"/>
    <m/>
    <e v="#NUM!"/>
    <s v="Others"/>
    <n v="51375.199999999997"/>
    <n v="36000"/>
    <n v="616502.39999999991"/>
    <n v="308251.19999999995"/>
    <n v="123300.47999999998"/>
    <n v="15412.559999999998"/>
    <n v="132548.016"/>
    <n v="36990.143999999993"/>
  </r>
  <r>
    <s v="Active"/>
    <n v="333"/>
    <s v="Christine Brown"/>
    <s v="Christine"/>
    <s v="Brown"/>
    <x v="2"/>
    <x v="9"/>
    <s v="Branch"/>
    <x v="0"/>
    <x v="0"/>
    <x v="3"/>
    <s v="Female"/>
    <d v="1974-01-15T00:00:00"/>
    <d v="2009-12-28T00:00:00"/>
    <m/>
    <e v="#NUM!"/>
    <s v="Others"/>
    <n v="51688.1"/>
    <n v="36000"/>
    <n v="620257.19999999995"/>
    <n v="310128.59999999998"/>
    <n v="124051.44"/>
    <n v="15506.43"/>
    <n v="133355.29800000001"/>
    <n v="37215.431999999993"/>
  </r>
  <r>
    <s v="Inactive"/>
    <n v="68"/>
    <s v="Clay Meyer"/>
    <s v="Clay"/>
    <s v="Meyer"/>
    <x v="1"/>
    <x v="7"/>
    <s v="Branch"/>
    <x v="0"/>
    <x v="10"/>
    <x v="3"/>
    <s v="Male"/>
    <d v="1980-04-27T00:00:00"/>
    <d v="1998-06-19T00:00:00"/>
    <d v="2012-02-28T00:00:00"/>
    <s v="13 Years, 8 Months, 9 Days"/>
    <s v="Others"/>
    <n v="51822.2"/>
    <n v="36000"/>
    <n v="621866.39999999991"/>
    <n v="310933.19999999995"/>
    <n v="124373.27999999998"/>
    <n v="15546.659999999998"/>
    <n v="133701.27600000001"/>
    <n v="37311.983999999989"/>
  </r>
  <r>
    <s v="Active"/>
    <n v="685"/>
    <s v="Mikel Tang"/>
    <s v="Mikel"/>
    <s v="Tang"/>
    <x v="1"/>
    <x v="1"/>
    <s v="Branch"/>
    <x v="5"/>
    <x v="9"/>
    <x v="2"/>
    <s v="Male"/>
    <d v="1986-12-17T00:00:00"/>
    <d v="2007-07-09T00:00:00"/>
    <m/>
    <e v="#NUM!"/>
    <s v="Others"/>
    <n v="52507.6"/>
    <n v="36000"/>
    <n v="630091.19999999995"/>
    <n v="315045.59999999998"/>
    <n v="126018.23999999999"/>
    <n v="15752.279999999999"/>
    <n v="135469.60799999995"/>
    <n v="37805.471999999994"/>
  </r>
  <r>
    <s v="Inactive"/>
    <n v="119"/>
    <s v="Alonzo Higgins"/>
    <s v="Alonzo"/>
    <s v="Higgins"/>
    <x v="1"/>
    <x v="8"/>
    <s v="Branch"/>
    <x v="1"/>
    <x v="6"/>
    <x v="2"/>
    <s v="Male"/>
    <d v="1976-11-10T00:00:00"/>
    <d v="2010-03-26T00:00:00"/>
    <d v="2011-02-08T00:00:00"/>
    <s v="0 Years, 10 Months, 13 Days"/>
    <s v="Others"/>
    <n v="52537.4"/>
    <n v="36000"/>
    <n v="630448.80000000005"/>
    <n v="315224.40000000002"/>
    <n v="126089.76000000001"/>
    <n v="15761.220000000001"/>
    <n v="135546.49200000003"/>
    <n v="37826.928"/>
  </r>
  <r>
    <s v="Inactive"/>
    <n v="40"/>
    <s v="Nathan Baldwin"/>
    <s v="Nathan"/>
    <s v="Baldwin"/>
    <x v="1"/>
    <x v="2"/>
    <s v="HO"/>
    <x v="0"/>
    <x v="10"/>
    <x v="1"/>
    <s v="Male"/>
    <d v="1978-09-16T00:00:00"/>
    <d v="2001-01-05T00:00:00"/>
    <d v="2004-02-27T00:00:00"/>
    <s v="3 Years, 1 Months, 22 Days"/>
    <s v="Others"/>
    <n v="52567.199999999997"/>
    <n v="36000"/>
    <n v="630806.39999999991"/>
    <n v="315403.19999999995"/>
    <n v="126161.27999999998"/>
    <n v="15770.159999999998"/>
    <n v="135623.37600000005"/>
    <n v="37848.383999999991"/>
  </r>
  <r>
    <s v="Active"/>
    <n v="240"/>
    <s v="Alecia Elston"/>
    <s v="Alecia"/>
    <s v="Elston"/>
    <x v="1"/>
    <x v="7"/>
    <s v="Branch"/>
    <x v="0"/>
    <x v="0"/>
    <x v="3"/>
    <s v="Female"/>
    <d v="1976-05-08T00:00:00"/>
    <d v="2010-04-02T00:00:00"/>
    <m/>
    <e v="#NUM!"/>
    <s v="Others"/>
    <n v="52597"/>
    <n v="120000"/>
    <n v="631164"/>
    <n v="315582"/>
    <n v="126232.8"/>
    <n v="15779.1"/>
    <n v="135700.26"/>
    <n v="37869.839999999997"/>
  </r>
  <r>
    <s v="Active"/>
    <n v="464"/>
    <s v="Richard King"/>
    <s v="Richard"/>
    <s v="King"/>
    <x v="1"/>
    <x v="8"/>
    <s v="Branch"/>
    <x v="4"/>
    <x v="13"/>
    <x v="3"/>
    <s v="Male"/>
    <d v="1981-05-18T00:00:00"/>
    <d v="2011-03-23T00:00:00"/>
    <m/>
    <e v="#NUM!"/>
    <s v="Others"/>
    <n v="52626.8"/>
    <n v="0"/>
    <n v="631521.60000000009"/>
    <n v="315760.80000000005"/>
    <n v="126304.32000000002"/>
    <n v="15788.040000000003"/>
    <n v="135777.14400000009"/>
    <n v="37891.296000000002"/>
  </r>
  <r>
    <s v="Inactive"/>
    <n v="166"/>
    <s v="Rafael Watts"/>
    <s v="Rafael"/>
    <s v="Watts"/>
    <x v="3"/>
    <x v="6"/>
    <s v="Branch"/>
    <x v="0"/>
    <x v="11"/>
    <x v="3"/>
    <s v="Male"/>
    <d v="1979-02-06T00:00:00"/>
    <d v="2008-09-01T00:00:00"/>
    <d v="2012-06-12T00:00:00"/>
    <s v="3 Years, 9 Months, 11 Days"/>
    <s v="Emerging Leader"/>
    <n v="52686.400000000001"/>
    <n v="120000"/>
    <n v="632236.80000000005"/>
    <n v="316118.40000000002"/>
    <n v="126447.36000000002"/>
    <n v="15805.920000000002"/>
    <n v="135930.91200000007"/>
    <n v="37934.207999999999"/>
  </r>
  <r>
    <s v="Inactive"/>
    <n v="204"/>
    <s v="Nicholas Ford"/>
    <s v="Nicholas"/>
    <s v="Ford"/>
    <x v="1"/>
    <x v="2"/>
    <s v="HO"/>
    <x v="0"/>
    <x v="0"/>
    <x v="3"/>
    <s v="Male"/>
    <d v="1974-03-30T00:00:00"/>
    <d v="1998-02-04T00:00:00"/>
    <d v="2006-04-29T00:00:00"/>
    <s v="8 Years, 2 Months, 25 Days"/>
    <s v="Others"/>
    <n v="52835.4"/>
    <n v="120000"/>
    <n v="634024.80000000005"/>
    <n v="317012.40000000002"/>
    <n v="126804.96000000002"/>
    <n v="15850.620000000003"/>
    <n v="136315.33199999999"/>
    <n v="38041.488000000005"/>
  </r>
  <r>
    <s v="Active"/>
    <n v="304"/>
    <s v="Bryon Sylvester"/>
    <s v="Bryon"/>
    <s v="Sylvester"/>
    <x v="1"/>
    <x v="2"/>
    <s v="HO"/>
    <x v="0"/>
    <x v="0"/>
    <x v="2"/>
    <s v="Male"/>
    <d v="1979-02-22T00:00:00"/>
    <d v="2007-10-23T00:00:00"/>
    <m/>
    <e v="#NUM!"/>
    <s v="Others"/>
    <n v="52835.4"/>
    <n v="36000"/>
    <n v="634024.80000000005"/>
    <n v="317012.40000000002"/>
    <n v="126804.96000000002"/>
    <n v="15850.620000000003"/>
    <n v="136315.33199999999"/>
    <n v="38041.488000000005"/>
  </r>
  <r>
    <s v="Inactive"/>
    <n v="643"/>
    <s v="Laverne Houser"/>
    <s v="Laverne"/>
    <s v="Houser"/>
    <x v="0"/>
    <x v="4"/>
    <s v="Branch"/>
    <x v="5"/>
    <x v="9"/>
    <x v="3"/>
    <s v="Male"/>
    <d v="1978-07-08T00:00:00"/>
    <d v="2000-01-24T00:00:00"/>
    <d v="2010-04-30T00:00:00"/>
    <s v="10 Years, 3 Months, 6 Days"/>
    <s v="Others"/>
    <n v="52835.4"/>
    <n v="36000"/>
    <n v="634024.80000000005"/>
    <n v="317012.40000000002"/>
    <n v="126804.96000000002"/>
    <n v="15850.620000000003"/>
    <n v="136315.33199999999"/>
    <n v="38041.488000000005"/>
  </r>
  <r>
    <s v="Active"/>
    <n v="200"/>
    <s v="Terry Buchanan"/>
    <s v="Terry"/>
    <s v="Buchanan"/>
    <x v="3"/>
    <x v="6"/>
    <s v="Branch"/>
    <x v="0"/>
    <x v="0"/>
    <x v="3"/>
    <s v="Male"/>
    <d v="1980-11-01T00:00:00"/>
    <d v="2010-01-25T00:00:00"/>
    <m/>
    <e v="#NUM!"/>
    <s v="Others"/>
    <n v="53044"/>
    <n v="120000"/>
    <n v="636528"/>
    <n v="318264"/>
    <n v="127305.60000000001"/>
    <n v="15913.2"/>
    <n v="136853.52000000002"/>
    <n v="38191.68"/>
  </r>
  <r>
    <s v="Inactive"/>
    <n v="98"/>
    <s v="Cher Cade"/>
    <s v="Cher"/>
    <s v="Cade"/>
    <x v="2"/>
    <x v="3"/>
    <s v="Branch"/>
    <x v="2"/>
    <x v="19"/>
    <x v="2"/>
    <s v="Female"/>
    <d v="1988-02-18T00:00:00"/>
    <d v="2008-03-22T00:00:00"/>
    <d v="2012-10-26T00:00:00"/>
    <s v="4 Years, 7 Months, 4 Days"/>
    <s v="Others"/>
    <n v="53073.8"/>
    <n v="36000"/>
    <n v="636885.60000000009"/>
    <n v="318442.80000000005"/>
    <n v="127377.12000000002"/>
    <n v="15922.140000000003"/>
    <n v="136930.40400000004"/>
    <n v="38213.136000000006"/>
  </r>
  <r>
    <s v="Inactive"/>
    <n v="4"/>
    <s v="Tom Hoffman"/>
    <s v="Tom"/>
    <s v="Hoffman"/>
    <x v="1"/>
    <x v="2"/>
    <s v="HO"/>
    <x v="0"/>
    <x v="16"/>
    <x v="0"/>
    <s v="Male"/>
    <d v="1974-01-02T00:00:00"/>
    <d v="2012-08-30T00:00:00"/>
    <d v="2012-09-12T00:00:00"/>
    <s v="0 Years, 0 Months, 13 Days"/>
    <s v="Others"/>
    <n v="53163.199999999997"/>
    <n v="0"/>
    <n v="637958.39999999991"/>
    <n v="318979.19999999995"/>
    <n v="127591.67999999999"/>
    <n v="15948.96"/>
    <n v="137161.05599999992"/>
    <n v="38277.503999999994"/>
  </r>
  <r>
    <s v="Inactive"/>
    <n v="298"/>
    <s v="Korey Olsen"/>
    <s v="Korey"/>
    <s v="Olsen"/>
    <x v="0"/>
    <x v="0"/>
    <s v="Branch"/>
    <x v="0"/>
    <x v="0"/>
    <x v="3"/>
    <s v="Male"/>
    <d v="1972-10-11T00:00:00"/>
    <d v="1999-09-28T00:00:00"/>
    <d v="2007-01-25T00:00:00"/>
    <s v="7 Years, 3 Months, 28 Days"/>
    <s v="Others"/>
    <n v="53371.8"/>
    <n v="36000"/>
    <n v="640461.60000000009"/>
    <n v="320230.80000000005"/>
    <n v="128092.32000000002"/>
    <n v="16011.540000000003"/>
    <n v="137699.24400000006"/>
    <n v="38427.696000000004"/>
  </r>
  <r>
    <s v="Active"/>
    <n v="527"/>
    <s v="Peter Anderson"/>
    <s v="Peter"/>
    <s v="Anderson"/>
    <x v="1"/>
    <x v="2"/>
    <s v="HO"/>
    <x v="3"/>
    <x v="3"/>
    <x v="0"/>
    <s v="Male"/>
    <d v="1975-09-12T00:00:00"/>
    <d v="1999-08-08T00:00:00"/>
    <m/>
    <e v="#NUM!"/>
    <s v="Others"/>
    <n v="53717.48"/>
    <n v="120000"/>
    <n v="644609.76"/>
    <n v="322304.88"/>
    <n v="128921.952"/>
    <n v="16115.244000000001"/>
    <n v="138591.09840000002"/>
    <n v="38676.585599999999"/>
  </r>
  <r>
    <s v="Inactive"/>
    <n v="96"/>
    <s v="Enrique Tate"/>
    <s v="Enrique"/>
    <s v="Tate"/>
    <x v="1"/>
    <x v="5"/>
    <s v="Branch"/>
    <x v="2"/>
    <x v="19"/>
    <x v="3"/>
    <s v="Male"/>
    <d v="1977-07-11T00:00:00"/>
    <d v="2008-02-14T00:00:00"/>
    <d v="2011-01-03T00:00:00"/>
    <s v="2 Years, 10 Months, 20 Days"/>
    <s v="Others"/>
    <n v="54578.7"/>
    <n v="36000"/>
    <n v="654944.39999999991"/>
    <n v="327472.19999999995"/>
    <n v="130988.87999999999"/>
    <n v="16373.609999999999"/>
    <n v="140813.04599999997"/>
    <n v="39296.66399999999"/>
  </r>
  <r>
    <s v="Active"/>
    <n v="350"/>
    <s v="Ahmad Gillespie"/>
    <s v="Ahmad"/>
    <s v="Gillespie"/>
    <x v="1"/>
    <x v="2"/>
    <s v="HO"/>
    <x v="6"/>
    <x v="18"/>
    <x v="0"/>
    <s v="Male"/>
    <d v="1975-08-01T00:00:00"/>
    <d v="2011-03-08T00:00:00"/>
    <m/>
    <e v="#NUM!"/>
    <s v="Others"/>
    <n v="54897.56"/>
    <n v="0"/>
    <n v="658770.72"/>
    <n v="329385.36"/>
    <n v="131754.144"/>
    <n v="16469.268"/>
    <n v="141635.70480000007"/>
    <n v="39526.243199999997"/>
  </r>
  <r>
    <s v="Active"/>
    <n v="518"/>
    <s v="Nicholas Murphy"/>
    <s v="Nicholas"/>
    <s v="Murphy"/>
    <x v="2"/>
    <x v="9"/>
    <s v="Branch"/>
    <x v="3"/>
    <x v="3"/>
    <x v="3"/>
    <s v="Male"/>
    <d v="1972-12-17T00:00:00"/>
    <d v="1998-07-14T00:00:00"/>
    <m/>
    <e v="#NUM!"/>
    <s v="Senior Leader"/>
    <n v="54966.1"/>
    <n v="36000"/>
    <n v="659593.19999999995"/>
    <n v="329796.59999999998"/>
    <n v="131918.63999999998"/>
    <n v="16489.829999999998"/>
    <n v="141812.53799999994"/>
    <n v="39575.591999999997"/>
  </r>
  <r>
    <s v="Active"/>
    <n v="359"/>
    <s v="Jerrod High"/>
    <s v="Jerrod"/>
    <s v="High"/>
    <x v="1"/>
    <x v="7"/>
    <s v="Branch"/>
    <x v="6"/>
    <x v="8"/>
    <x v="3"/>
    <s v="Male"/>
    <d v="1989-08-17T00:00:00"/>
    <d v="2012-04-08T00:00:00"/>
    <m/>
    <e v="#NUM!"/>
    <s v="Others"/>
    <n v="55159.8"/>
    <n v="0"/>
    <n v="661917.60000000009"/>
    <n v="330958.80000000005"/>
    <n v="132383.52000000002"/>
    <n v="16547.940000000002"/>
    <n v="142312.28400000004"/>
    <n v="39715.056000000004"/>
  </r>
  <r>
    <s v="Active"/>
    <n v="715"/>
    <s v="Sanford Crespo"/>
    <s v="Sanford"/>
    <s v="Crespo"/>
    <x v="1"/>
    <x v="2"/>
    <s v="HO"/>
    <x v="5"/>
    <x v="9"/>
    <x v="0"/>
    <s v="Male"/>
    <d v="1976-02-11T00:00:00"/>
    <d v="2008-10-21T00:00:00"/>
    <m/>
    <e v="#NUM!"/>
    <s v="Others"/>
    <n v="55642.559999999998"/>
    <n v="36000"/>
    <n v="667710.71999999997"/>
    <n v="333855.35999999999"/>
    <n v="133542.144"/>
    <n v="16692.768"/>
    <n v="143557.80480000004"/>
    <n v="40062.643199999999"/>
  </r>
  <r>
    <s v="Active"/>
    <n v="295"/>
    <s v="Roosevelt Nunez"/>
    <s v="Roosevelt"/>
    <s v="Nunez"/>
    <x v="1"/>
    <x v="1"/>
    <s v="Branch"/>
    <x v="0"/>
    <x v="0"/>
    <x v="0"/>
    <s v="Male"/>
    <d v="1977-09-27T00:00:00"/>
    <d v="1998-09-29T00:00:00"/>
    <m/>
    <e v="#NUM!"/>
    <s v="Others"/>
    <n v="56041.88"/>
    <n v="36000"/>
    <n v="672502.55999999994"/>
    <n v="336251.27999999997"/>
    <n v="134500.51199999999"/>
    <n v="16812.563999999998"/>
    <n v="144588.05039999995"/>
    <n v="40350.153599999998"/>
  </r>
  <r>
    <s v="Inactive"/>
    <n v="122"/>
    <s v="Carlton Poole"/>
    <s v="Carlton"/>
    <s v="Poole"/>
    <x v="1"/>
    <x v="2"/>
    <s v="HO"/>
    <x v="1"/>
    <x v="6"/>
    <x v="3"/>
    <s v="Male"/>
    <d v="1983-02-26T00:00:00"/>
    <d v="2011-07-28T00:00:00"/>
    <d v="2011-08-19T00:00:00"/>
    <s v="0 Years, 0 Months, 22 Days"/>
    <s v="Others"/>
    <n v="56053.8"/>
    <n v="120000"/>
    <n v="672645.60000000009"/>
    <n v="336322.80000000005"/>
    <n v="134529.12000000002"/>
    <n v="16816.140000000003"/>
    <n v="144618.804"/>
    <n v="40358.736000000004"/>
  </r>
  <r>
    <s v="Active"/>
    <n v="649"/>
    <s v="Rodrigo Herrick"/>
    <s v="Rodrigo"/>
    <s v="Herrick"/>
    <x v="3"/>
    <x v="6"/>
    <s v="Branch"/>
    <x v="5"/>
    <x v="9"/>
    <x v="1"/>
    <s v="Male"/>
    <d v="1984-01-12T00:00:00"/>
    <d v="2006-02-05T00:00:00"/>
    <m/>
    <e v="#NUM!"/>
    <s v="Others"/>
    <n v="56113.4"/>
    <n v="36000"/>
    <n v="673360.8"/>
    <n v="336680.4"/>
    <n v="134672.16"/>
    <n v="16834.02"/>
    <n v="144772.57199999993"/>
    <n v="40401.648000000001"/>
  </r>
  <r>
    <s v="Inactive"/>
    <n v="22"/>
    <s v="Mark Ellis"/>
    <s v="Mark"/>
    <s v="Ellis"/>
    <x v="1"/>
    <x v="2"/>
    <s v="HO"/>
    <x v="4"/>
    <x v="4"/>
    <x v="3"/>
    <s v="Male"/>
    <d v="1979-11-29T00:00:00"/>
    <d v="2006-12-18T00:00:00"/>
    <d v="2008-01-01T00:00:00"/>
    <s v="1 Years, 0 Months, 14 Days"/>
    <s v="Others"/>
    <n v="56128.3"/>
    <n v="36000"/>
    <n v="673539.60000000009"/>
    <n v="336769.80000000005"/>
    <n v="134707.92000000001"/>
    <n v="16838.490000000002"/>
    <n v="144811.01399999997"/>
    <n v="40412.376000000004"/>
  </r>
  <r>
    <s v="Inactive"/>
    <n v="146"/>
    <s v="Darryl Walsh"/>
    <s v="Darryl"/>
    <s v="Walsh"/>
    <x v="0"/>
    <x v="0"/>
    <s v="Branch"/>
    <x v="0"/>
    <x v="11"/>
    <x v="3"/>
    <s v="Male"/>
    <d v="1985-10-17T00:00:00"/>
    <d v="2006-03-12T00:00:00"/>
    <d v="2007-02-15T00:00:00"/>
    <s v="0 Years, 11 Months, 3 Days"/>
    <s v="Others"/>
    <n v="56247.5"/>
    <n v="120000"/>
    <n v="674970"/>
    <n v="337485"/>
    <n v="134994"/>
    <n v="16874.25"/>
    <n v="145118.55000000005"/>
    <n v="40498.199999999997"/>
  </r>
  <r>
    <s v="Active"/>
    <n v="260"/>
    <s v="Jimmy Cain"/>
    <s v="Jimmy"/>
    <s v="Cain"/>
    <x v="2"/>
    <x v="9"/>
    <s v="Branch"/>
    <x v="0"/>
    <x v="0"/>
    <x v="3"/>
    <s v="Male"/>
    <d v="1974-03-07T00:00:00"/>
    <d v="1999-06-21T00:00:00"/>
    <m/>
    <e v="#NUM!"/>
    <s v="Others"/>
    <n v="56262.400000000001"/>
    <n v="36000"/>
    <n v="675148.80000000005"/>
    <n v="337574.40000000002"/>
    <n v="135029.76000000001"/>
    <n v="16878.72"/>
    <n v="145156.99200000009"/>
    <n v="40508.928"/>
  </r>
  <r>
    <s v="Active"/>
    <n v="317"/>
    <s v="Jacqueline Washington"/>
    <s v="Jacqueline"/>
    <s v="Washington"/>
    <x v="1"/>
    <x v="7"/>
    <s v="Branch"/>
    <x v="0"/>
    <x v="0"/>
    <x v="2"/>
    <s v="Female"/>
    <d v="1982-04-05T00:00:00"/>
    <d v="2010-10-19T00:00:00"/>
    <m/>
    <e v="#NUM!"/>
    <s v="Others"/>
    <n v="56381.599999999999"/>
    <n v="0"/>
    <n v="676579.2"/>
    <n v="338289.6"/>
    <n v="135315.84"/>
    <n v="16914.48"/>
    <n v="145464.52800000005"/>
    <n v="40594.751999999993"/>
  </r>
  <r>
    <s v="Active"/>
    <n v="325"/>
    <s v="Catherine Morris"/>
    <s v="Catherine"/>
    <s v="Morris"/>
    <x v="2"/>
    <x v="9"/>
    <s v="Branch"/>
    <x v="0"/>
    <x v="0"/>
    <x v="2"/>
    <s v="Female"/>
    <d v="1970-09-21T00:00:00"/>
    <d v="2004-11-30T00:00:00"/>
    <m/>
    <e v="#NUM!"/>
    <s v="Others"/>
    <n v="56590.2"/>
    <n v="36000"/>
    <n v="679082.39999999991"/>
    <n v="339541.19999999995"/>
    <n v="135816.47999999998"/>
    <n v="16977.059999999998"/>
    <n v="146002.71600000001"/>
    <n v="40744.943999999996"/>
  </r>
  <r>
    <s v="Active"/>
    <n v="349"/>
    <s v="Eliseo Merritt"/>
    <s v="Eliseo"/>
    <s v="Merritt"/>
    <x v="3"/>
    <x v="6"/>
    <s v="Branch"/>
    <x v="6"/>
    <x v="18"/>
    <x v="1"/>
    <s v="Male"/>
    <d v="1978-11-13T00:00:00"/>
    <d v="2009-02-27T00:00:00"/>
    <m/>
    <e v="#NUM!"/>
    <s v="Others"/>
    <n v="57476.75"/>
    <n v="36000"/>
    <n v="689721"/>
    <n v="344860.5"/>
    <n v="137944.20000000001"/>
    <n v="17243.025000000001"/>
    <n v="148290.01500000001"/>
    <n v="41383.26"/>
  </r>
  <r>
    <s v="Inactive"/>
    <n v="57"/>
    <s v="Ivan Romero"/>
    <s v="Ivan"/>
    <s v="Romero"/>
    <x v="2"/>
    <x v="3"/>
    <s v="Branch"/>
    <x v="0"/>
    <x v="10"/>
    <x v="3"/>
    <s v="Male"/>
    <d v="1973-06-13T00:00:00"/>
    <d v="2010-04-06T00:00:00"/>
    <d v="2012-09-15T00:00:00"/>
    <s v="2 Years, 5 Months, 9 Days"/>
    <s v="Others"/>
    <n v="57707.7"/>
    <n v="36000"/>
    <n v="692492.39999999991"/>
    <n v="346246.19999999995"/>
    <n v="138498.47999999998"/>
    <n v="17312.309999999998"/>
    <n v="148885.86599999992"/>
    <n v="41549.543999999994"/>
  </r>
  <r>
    <s v="Inactive"/>
    <n v="151"/>
    <s v="Jesus Pratt"/>
    <s v="Jesus"/>
    <s v="Pratt"/>
    <x v="3"/>
    <x v="6"/>
    <s v="Branch"/>
    <x v="0"/>
    <x v="11"/>
    <x v="0"/>
    <s v="Male"/>
    <d v="1978-09-15T00:00:00"/>
    <d v="1999-04-13T00:00:00"/>
    <d v="2009-01-24T00:00:00"/>
    <s v="9 Years, 9 Months, 11 Days"/>
    <s v="Others"/>
    <n v="57764.32"/>
    <n v="36000"/>
    <n v="693171.84"/>
    <n v="346585.92"/>
    <n v="138634.36799999999"/>
    <n v="17329.295999999998"/>
    <n v="149031.94560000009"/>
    <n v="41590.310399999995"/>
  </r>
  <r>
    <s v="Active"/>
    <n v="263"/>
    <s v="Yan Weiner"/>
    <s v="Yan"/>
    <s v="Weiner"/>
    <x v="2"/>
    <x v="3"/>
    <s v="Branch"/>
    <x v="0"/>
    <x v="0"/>
    <x v="3"/>
    <s v="Female"/>
    <d v="1967-12-26T00:00:00"/>
    <d v="2000-06-30T00:00:00"/>
    <m/>
    <e v="#NUM!"/>
    <s v="Others"/>
    <n v="57916.3"/>
    <n v="36000"/>
    <n v="694995.60000000009"/>
    <n v="347497.80000000005"/>
    <n v="138999.12000000002"/>
    <n v="17374.890000000003"/>
    <n v="149424.054"/>
    <n v="41699.736000000004"/>
  </r>
  <r>
    <s v="Inactive"/>
    <n v="74"/>
    <s v="Andrew Garner"/>
    <s v="Andrew"/>
    <s v="Garner"/>
    <x v="3"/>
    <x v="6"/>
    <s v="Branch"/>
    <x v="0"/>
    <x v="10"/>
    <x v="1"/>
    <s v="Male"/>
    <d v="1973-07-30T00:00:00"/>
    <d v="2008-08-02T00:00:00"/>
    <d v="2011-05-23T00:00:00"/>
    <s v="2 Years, 9 Months, 21 Days"/>
    <s v="Others"/>
    <n v="57990.8"/>
    <n v="36000"/>
    <n v="695889.60000000009"/>
    <n v="347944.80000000005"/>
    <n v="139177.92000000001"/>
    <n v="17397.240000000002"/>
    <n v="149616.26399999997"/>
    <n v="41753.376000000004"/>
  </r>
  <r>
    <s v="Active"/>
    <n v="318"/>
    <s v="Cynthia Anderson"/>
    <s v="Cynthia"/>
    <s v="Anderson"/>
    <x v="0"/>
    <x v="0"/>
    <s v="Branch"/>
    <x v="0"/>
    <x v="0"/>
    <x v="3"/>
    <s v="Female"/>
    <d v="1976-02-21T00:00:00"/>
    <d v="2007-11-17T00:00:00"/>
    <m/>
    <e v="#NUM!"/>
    <s v="Others"/>
    <n v="58020.6"/>
    <n v="36000"/>
    <n v="696247.2"/>
    <n v="348123.6"/>
    <n v="139249.44"/>
    <n v="17406.18"/>
    <n v="149693.14800000004"/>
    <n v="41774.831999999995"/>
  </r>
  <r>
    <s v="Active"/>
    <n v="599"/>
    <s v="Jacques Villanueva"/>
    <s v="Jacques"/>
    <s v="Villanueva"/>
    <x v="3"/>
    <x v="6"/>
    <s v="Branch"/>
    <x v="5"/>
    <x v="7"/>
    <x v="3"/>
    <s v="Male"/>
    <d v="1975-11-12T00:00:00"/>
    <d v="1999-05-10T00:00:00"/>
    <m/>
    <e v="#NUM!"/>
    <s v="Others"/>
    <n v="58110"/>
    <n v="36000"/>
    <n v="697320"/>
    <n v="348660"/>
    <n v="139464"/>
    <n v="17433"/>
    <n v="149923.80000000005"/>
    <n v="41839.199999999997"/>
  </r>
  <r>
    <s v="Active"/>
    <n v="580"/>
    <s v="Walter Morris"/>
    <s v="Walter"/>
    <s v="Morris"/>
    <x v="1"/>
    <x v="5"/>
    <s v="Branch"/>
    <x v="5"/>
    <x v="7"/>
    <x v="3"/>
    <s v="Male"/>
    <d v="1981-09-02T00:00:00"/>
    <d v="2007-02-24T00:00:00"/>
    <m/>
    <e v="#NUM!"/>
    <s v="Others"/>
    <n v="58110"/>
    <n v="120000"/>
    <n v="697320"/>
    <n v="348660"/>
    <n v="139464"/>
    <n v="17433"/>
    <n v="149923.80000000005"/>
    <n v="41839.199999999997"/>
  </r>
  <r>
    <s v="Active"/>
    <n v="337"/>
    <s v="Kelly Perry"/>
    <s v="Kelly"/>
    <s v="Perry"/>
    <x v="1"/>
    <x v="2"/>
    <s v="HO"/>
    <x v="7"/>
    <x v="17"/>
    <x v="3"/>
    <s v="Female"/>
    <d v="1985-12-08T00:00:00"/>
    <d v="2012-08-16T00:00:00"/>
    <m/>
    <e v="#NUM!"/>
    <s v="Others"/>
    <n v="58348.4"/>
    <n v="0"/>
    <n v="700180.8"/>
    <n v="350090.4"/>
    <n v="140036.16"/>
    <n v="17504.52"/>
    <n v="150538.87199999997"/>
    <n v="42010.847999999998"/>
  </r>
  <r>
    <s v="Inactive"/>
    <n v="220"/>
    <s v="Roland Higgins"/>
    <s v="Roland"/>
    <s v="Higgins"/>
    <x v="0"/>
    <x v="4"/>
    <s v="Branch"/>
    <x v="0"/>
    <x v="0"/>
    <x v="2"/>
    <s v="Male"/>
    <d v="1972-03-11T00:00:00"/>
    <d v="2004-03-27T00:00:00"/>
    <d v="2008-06-08T00:00:00"/>
    <s v="4 Years, 2 Months, 12 Days"/>
    <s v="Advancing Leaders"/>
    <n v="58557"/>
    <n v="36000"/>
    <n v="702684"/>
    <n v="351342"/>
    <n v="140536.80000000002"/>
    <n v="17567.100000000002"/>
    <n v="151077.05999999994"/>
    <n v="42161.04"/>
  </r>
  <r>
    <s v="Active"/>
    <n v="454"/>
    <s v="Lavern Nowlin"/>
    <s v="Lavern"/>
    <s v="Nowlin"/>
    <x v="1"/>
    <x v="8"/>
    <s v="Branch"/>
    <x v="1"/>
    <x v="1"/>
    <x v="2"/>
    <s v="Male"/>
    <d v="1987-01-02T00:00:00"/>
    <d v="2010-10-17T00:00:00"/>
    <m/>
    <e v="#NUM!"/>
    <s v="Others"/>
    <n v="58765.599999999999"/>
    <n v="36000"/>
    <n v="705187.2"/>
    <n v="352593.6"/>
    <n v="141037.44"/>
    <n v="17629.68"/>
    <n v="151615.24800000002"/>
    <n v="42311.231999999996"/>
  </r>
  <r>
    <s v="Inactive"/>
    <n v="173"/>
    <s v="Leo Houston"/>
    <s v="Leo"/>
    <s v="Houston"/>
    <x v="1"/>
    <x v="2"/>
    <s v="HO"/>
    <x v="0"/>
    <x v="11"/>
    <x v="1"/>
    <s v="Male"/>
    <d v="1979-07-13T00:00:00"/>
    <d v="2008-11-16T00:00:00"/>
    <d v="2011-10-21T00:00:00"/>
    <s v="2 Years, 11 Months, 5 Days"/>
    <s v="Others"/>
    <n v="58877.35"/>
    <n v="120000"/>
    <n v="706528.2"/>
    <n v="353264.1"/>
    <n v="141305.63999999998"/>
    <n v="17663.204999999998"/>
    <n v="151903.56299999997"/>
    <n v="42391.691999999995"/>
  </r>
  <r>
    <s v="Active"/>
    <n v="292"/>
    <s v="Roderick Rice"/>
    <s v="Roderick"/>
    <s v="Rice"/>
    <x v="1"/>
    <x v="8"/>
    <s v="Branch"/>
    <x v="0"/>
    <x v="0"/>
    <x v="3"/>
    <s v="Male"/>
    <d v="1973-03-14T00:00:00"/>
    <d v="2010-09-03T00:00:00"/>
    <m/>
    <e v="#NUM!"/>
    <s v="Others"/>
    <n v="58884.800000000003"/>
    <n v="120000"/>
    <n v="706617.60000000009"/>
    <n v="353308.80000000005"/>
    <n v="141323.52000000002"/>
    <n v="17665.440000000002"/>
    <n v="151922.78399999999"/>
    <n v="42397.056000000004"/>
  </r>
  <r>
    <s v="Active"/>
    <n v="530"/>
    <s v="Gary Davis"/>
    <s v="Gary"/>
    <s v="Davis"/>
    <x v="0"/>
    <x v="0"/>
    <s v="Branch"/>
    <x v="3"/>
    <x v="3"/>
    <x v="2"/>
    <s v="Male"/>
    <d v="1975-03-31T00:00:00"/>
    <d v="2010-08-14T00:00:00"/>
    <m/>
    <e v="#NUM!"/>
    <s v="Others"/>
    <n v="58929.5"/>
    <n v="120000"/>
    <n v="707154"/>
    <n v="353577"/>
    <n v="141430.80000000002"/>
    <n v="17678.850000000002"/>
    <n v="152038.10999999999"/>
    <n v="42429.24"/>
  </r>
  <r>
    <s v="Active"/>
    <n v="471"/>
    <s v="George White"/>
    <s v="George"/>
    <s v="White"/>
    <x v="1"/>
    <x v="7"/>
    <s v="Branch"/>
    <x v="4"/>
    <x v="13"/>
    <x v="1"/>
    <s v="Male"/>
    <d v="1975-10-29T00:00:00"/>
    <d v="2008-10-14T00:00:00"/>
    <m/>
    <e v="#NUM!"/>
    <s v="Others"/>
    <n v="59033.8"/>
    <n v="120000"/>
    <n v="708405.60000000009"/>
    <n v="354202.80000000005"/>
    <n v="141681.12000000002"/>
    <n v="17710.140000000003"/>
    <n v="152307.20400000003"/>
    <n v="42504.336000000003"/>
  </r>
  <r>
    <s v="Active"/>
    <n v="284"/>
    <s v="Tommie Cortez"/>
    <s v="Tommie"/>
    <s v="Cortez"/>
    <x v="2"/>
    <x v="9"/>
    <s v="Branch"/>
    <x v="0"/>
    <x v="0"/>
    <x v="2"/>
    <s v="Male"/>
    <d v="1985-11-06T00:00:00"/>
    <d v="2008-07-04T00:00:00"/>
    <m/>
    <e v="#NUM!"/>
    <s v="Others"/>
    <n v="59123.199999999997"/>
    <n v="36000"/>
    <n v="709478.39999999991"/>
    <n v="354739.19999999995"/>
    <n v="141895.67999999999"/>
    <n v="17736.96"/>
    <n v="152537.85599999991"/>
    <n v="42568.703999999991"/>
  </r>
  <r>
    <s v="Inactive"/>
    <n v="169"/>
    <s v="Lera Emmons"/>
    <s v="Lera"/>
    <s v="Emmons"/>
    <x v="0"/>
    <x v="0"/>
    <s v="Branch"/>
    <x v="0"/>
    <x v="11"/>
    <x v="3"/>
    <s v="Female"/>
    <d v="1977-11-21T00:00:00"/>
    <d v="1999-09-11T00:00:00"/>
    <d v="2012-03-26T00:00:00"/>
    <s v="12 Years, 6 Months, 15 Days"/>
    <s v="Others"/>
    <n v="59123.199999999997"/>
    <n v="120000"/>
    <n v="709478.39999999991"/>
    <n v="354739.19999999995"/>
    <n v="141895.67999999999"/>
    <n v="17736.96"/>
    <n v="152537.85599999991"/>
    <n v="42568.703999999991"/>
  </r>
  <r>
    <s v="Inactive"/>
    <n v="131"/>
    <s v="Rickey Neal"/>
    <s v="Rickey"/>
    <s v="Neal"/>
    <x v="2"/>
    <x v="3"/>
    <s v="Branch"/>
    <x v="1"/>
    <x v="6"/>
    <x v="3"/>
    <s v="Male"/>
    <d v="1978-05-13T00:00:00"/>
    <d v="2002-12-22T00:00:00"/>
    <d v="2004-12-29T00:00:00"/>
    <s v="2 Years, 0 Months, 7 Days"/>
    <s v="Others"/>
    <n v="59212.6"/>
    <n v="36000"/>
    <n v="710551.2"/>
    <n v="355275.6"/>
    <n v="142110.24"/>
    <n v="17763.78"/>
    <n v="152768.50799999991"/>
    <n v="42633.071999999993"/>
  </r>
  <r>
    <s v="Active"/>
    <n v="296"/>
    <s v="Gino Luciano"/>
    <s v="Gino"/>
    <s v="Luciano"/>
    <x v="0"/>
    <x v="4"/>
    <s v="Branch"/>
    <x v="0"/>
    <x v="0"/>
    <x v="3"/>
    <s v="Male"/>
    <d v="1974-05-05T00:00:00"/>
    <d v="1999-09-10T00:00:00"/>
    <m/>
    <e v="#NUM!"/>
    <s v="Others"/>
    <n v="59689.4"/>
    <n v="36000"/>
    <n v="716272.8"/>
    <n v="358136.4"/>
    <n v="143254.56000000003"/>
    <n v="17906.820000000003"/>
    <n v="153998.652"/>
    <n v="42976.368000000002"/>
  </r>
  <r>
    <s v="Active"/>
    <n v="671"/>
    <s v="Darron Judge"/>
    <s v="Darron"/>
    <s v="Judge"/>
    <x v="1"/>
    <x v="5"/>
    <s v="Branch"/>
    <x v="5"/>
    <x v="9"/>
    <x v="3"/>
    <s v="Male"/>
    <d v="1972-10-14T00:00:00"/>
    <d v="2011-05-17T00:00:00"/>
    <m/>
    <e v="#NUM!"/>
    <s v="Others"/>
    <n v="59987.4"/>
    <n v="120000"/>
    <n v="719848.8"/>
    <n v="359924.4"/>
    <n v="143969.76"/>
    <n v="17996.22"/>
    <n v="154767.49200000009"/>
    <n v="43190.928"/>
  </r>
  <r>
    <s v="Active"/>
    <n v="277"/>
    <s v="Lissa Aguiar"/>
    <s v="Lissa"/>
    <s v="Aguiar"/>
    <x v="2"/>
    <x v="3"/>
    <s v="Branch"/>
    <x v="0"/>
    <x v="0"/>
    <x v="3"/>
    <s v="Female"/>
    <d v="1977-03-03T00:00:00"/>
    <d v="1998-07-20T00:00:00"/>
    <m/>
    <e v="#NUM!"/>
    <s v="Senior Leader"/>
    <n v="60106.6"/>
    <n v="36000"/>
    <n v="721279.2"/>
    <n v="360639.6"/>
    <n v="144255.84"/>
    <n v="18031.98"/>
    <n v="155075.02800000005"/>
    <n v="43276.751999999993"/>
  </r>
  <r>
    <s v="Active"/>
    <n v="163"/>
    <s v="Jeremy Woods"/>
    <s v="Jeremy"/>
    <s v="Woods"/>
    <x v="0"/>
    <x v="0"/>
    <s v="Branch"/>
    <x v="0"/>
    <x v="11"/>
    <x v="2"/>
    <s v="Male"/>
    <d v="1970-06-04T00:00:00"/>
    <d v="2007-08-01T00:00:00"/>
    <m/>
    <e v="#NUM!"/>
    <s v="Others"/>
    <n v="60434.400000000001"/>
    <n v="120000"/>
    <n v="725212.8"/>
    <n v="362606.4"/>
    <n v="145042.56000000003"/>
    <n v="18130.320000000003"/>
    <n v="155920.75199999998"/>
    <n v="43512.768000000004"/>
  </r>
  <r>
    <s v="Inactive"/>
    <n v="75"/>
    <s v="Blake Wilkerson"/>
    <s v="Blake"/>
    <s v="Wilkerson"/>
    <x v="0"/>
    <x v="0"/>
    <s v="Branch"/>
    <x v="0"/>
    <x v="10"/>
    <x v="3"/>
    <s v="Male"/>
    <d v="1987-07-02T00:00:00"/>
    <d v="2006-08-25T00:00:00"/>
    <d v="2011-10-08T00:00:00"/>
    <s v="5 Years, 1 Months, 13 Days"/>
    <s v="Others"/>
    <n v="60970.8"/>
    <n v="36000"/>
    <n v="731649.60000000009"/>
    <n v="365824.80000000005"/>
    <n v="146329.92000000001"/>
    <n v="18291.240000000002"/>
    <n v="157304.66399999999"/>
    <n v="43898.976000000002"/>
  </r>
  <r>
    <s v="Inactive"/>
    <n v="267"/>
    <s v="Francisco Waters"/>
    <s v="Francisco"/>
    <s v="Waters"/>
    <x v="1"/>
    <x v="1"/>
    <s v="Branch"/>
    <x v="0"/>
    <x v="0"/>
    <x v="2"/>
    <s v="Male"/>
    <d v="1980-03-16T00:00:00"/>
    <d v="2008-06-04T00:00:00"/>
    <d v="2011-12-02T00:00:00"/>
    <s v="3 Years, 5 Months, 28 Days"/>
    <s v="Others"/>
    <n v="61000.6"/>
    <n v="36000"/>
    <n v="732007.2"/>
    <n v="366003.6"/>
    <n v="146401.44"/>
    <n v="18300.18"/>
    <n v="157381.54799999995"/>
    <n v="43920.431999999993"/>
  </r>
  <r>
    <s v="Inactive"/>
    <n v="193"/>
    <s v="Clyde Jimenez"/>
    <s v="Clyde"/>
    <s v="Jimenez"/>
    <x v="1"/>
    <x v="1"/>
    <s v="Branch"/>
    <x v="0"/>
    <x v="0"/>
    <x v="3"/>
    <s v="Male"/>
    <d v="1985-04-27T00:00:00"/>
    <d v="2008-01-25T00:00:00"/>
    <d v="2009-12-02T00:00:00"/>
    <s v="1 Years, 10 Months, 7 Days"/>
    <s v="Others"/>
    <n v="61179.4"/>
    <n v="36000"/>
    <n v="734152.8"/>
    <n v="367076.4"/>
    <n v="146830.56000000003"/>
    <n v="18353.820000000003"/>
    <n v="157842.85200000007"/>
    <n v="44049.167999999998"/>
  </r>
  <r>
    <s v="Inactive"/>
    <n v="31"/>
    <s v="Clarence Hannon"/>
    <s v="Clarence"/>
    <s v="Hannon"/>
    <x v="1"/>
    <x v="8"/>
    <s v="Branch"/>
    <x v="2"/>
    <x v="5"/>
    <x v="3"/>
    <s v="Female"/>
    <d v="1970-07-14T00:00:00"/>
    <d v="2011-11-09T00:00:00"/>
    <d v="2012-07-07T00:00:00"/>
    <s v="0 Years, 7 Months, 28 Days"/>
    <s v="Others"/>
    <n v="61611.5"/>
    <n v="0"/>
    <n v="739338"/>
    <n v="369669"/>
    <n v="147867.6"/>
    <n v="18483.45"/>
    <n v="158957.67000000004"/>
    <n v="44360.28"/>
  </r>
  <r>
    <s v="Active"/>
    <n v="689"/>
    <s v="Olin Nickerson"/>
    <s v="Olin"/>
    <s v="Nickerson"/>
    <x v="1"/>
    <x v="8"/>
    <s v="Branch"/>
    <x v="5"/>
    <x v="9"/>
    <x v="3"/>
    <s v="Male"/>
    <d v="1987-06-01T00:00:00"/>
    <d v="2006-07-16T00:00:00"/>
    <m/>
    <e v="#NUM!"/>
    <s v="Others"/>
    <n v="61656.2"/>
    <n v="36000"/>
    <n v="739874.39999999991"/>
    <n v="369937.19999999995"/>
    <n v="147974.87999999998"/>
    <n v="18496.859999999997"/>
    <n v="159072.99599999993"/>
    <n v="44392.463999999993"/>
  </r>
  <r>
    <s v="Active"/>
    <n v="79"/>
    <s v="Kyla Estes"/>
    <s v="Kyla"/>
    <s v="Estes"/>
    <x v="1"/>
    <x v="1"/>
    <s v="Branch"/>
    <x v="0"/>
    <x v="10"/>
    <x v="3"/>
    <s v="Female"/>
    <d v="1974-01-24T00:00:00"/>
    <d v="2009-09-29T00:00:00"/>
    <m/>
    <e v="#NUM!"/>
    <s v="Others"/>
    <n v="61820.1"/>
    <n v="120000"/>
    <n v="741841.2"/>
    <n v="370920.6"/>
    <n v="148368.24"/>
    <n v="18546.03"/>
    <n v="159495.85800000001"/>
    <n v="44510.471999999994"/>
  </r>
  <r>
    <s v="Active"/>
    <n v="330"/>
    <s v="Amanda Barnes"/>
    <s v="Amanda"/>
    <s v="Barnes"/>
    <x v="1"/>
    <x v="1"/>
    <s v="Branch"/>
    <x v="0"/>
    <x v="0"/>
    <x v="1"/>
    <s v="Female"/>
    <d v="1981-03-17T00:00:00"/>
    <d v="1999-12-09T00:00:00"/>
    <m/>
    <e v="#NUM!"/>
    <s v="Others"/>
    <n v="62006.35"/>
    <n v="36000"/>
    <n v="744076.2"/>
    <n v="372038.1"/>
    <n v="148815.24"/>
    <n v="18601.904999999999"/>
    <n v="159976.38299999991"/>
    <n v="44644.571999999993"/>
  </r>
  <r>
    <s v="Active"/>
    <n v="697"/>
    <s v="Clemente Titus"/>
    <s v="Clemente"/>
    <s v="Titus"/>
    <x v="0"/>
    <x v="0"/>
    <s v="Branch"/>
    <x v="5"/>
    <x v="9"/>
    <x v="2"/>
    <s v="Male"/>
    <d v="1980-10-01T00:00:00"/>
    <d v="2010-08-03T00:00:00"/>
    <m/>
    <e v="#NUM!"/>
    <s v="Others"/>
    <n v="62237.3"/>
    <n v="120000"/>
    <n v="746847.60000000009"/>
    <n v="373423.80000000005"/>
    <n v="149369.52000000002"/>
    <n v="18671.190000000002"/>
    <n v="160572.23400000005"/>
    <n v="44810.856000000007"/>
  </r>
  <r>
    <s v="Inactive"/>
    <n v="215"/>
    <s v="Stephen Gomez"/>
    <s v="Stephen"/>
    <s v="Gomez"/>
    <x v="1"/>
    <x v="5"/>
    <s v="Branch"/>
    <x v="0"/>
    <x v="0"/>
    <x v="2"/>
    <s v="Male"/>
    <d v="1976-06-28T00:00:00"/>
    <d v="2000-03-15T00:00:00"/>
    <d v="2004-03-11T00:00:00"/>
    <s v="3 Years, 11 Months, 25 Days"/>
    <s v="Others"/>
    <n v="62341.599999999999"/>
    <n v="36000"/>
    <n v="748099.2"/>
    <n v="374049.6"/>
    <n v="149619.84"/>
    <n v="18702.48"/>
    <n v="160841.32799999998"/>
    <n v="44885.951999999997"/>
  </r>
  <r>
    <s v="Active"/>
    <n v="549"/>
    <s v="Jonathan Jackson"/>
    <s v="Jonathan"/>
    <s v="Jackson"/>
    <x v="1"/>
    <x v="8"/>
    <s v="Branch"/>
    <x v="3"/>
    <x v="3"/>
    <x v="3"/>
    <s v="Male"/>
    <d v="1982-05-06T00:00:00"/>
    <d v="2007-10-07T00:00:00"/>
    <m/>
    <e v="#NUM!"/>
    <s v="Others"/>
    <n v="62609.8"/>
    <n v="120000"/>
    <n v="751317.60000000009"/>
    <n v="375658.80000000005"/>
    <n v="150263.52000000002"/>
    <n v="18782.940000000002"/>
    <n v="161533.2840000001"/>
    <n v="45079.056000000004"/>
  </r>
  <r>
    <s v="Active"/>
    <n v="187"/>
    <s v="Shanti Luttrell"/>
    <s v="Shanti"/>
    <s v="Luttrell"/>
    <x v="0"/>
    <x v="4"/>
    <s v="Branch"/>
    <x v="0"/>
    <x v="0"/>
    <x v="2"/>
    <s v="Female"/>
    <d v="1983-03-03T00:00:00"/>
    <d v="2006-01-21T00:00:00"/>
    <m/>
    <e v="#NUM!"/>
    <s v="Others"/>
    <n v="62803.5"/>
    <n v="120000"/>
    <n v="753642"/>
    <n v="376821"/>
    <n v="150728.4"/>
    <n v="18841.05"/>
    <n v="162033.02999999991"/>
    <n v="45218.52"/>
  </r>
  <r>
    <s v="Inactive"/>
    <n v="141"/>
    <s v="Virgil Sherman"/>
    <s v="Virgil"/>
    <s v="Sherman"/>
    <x v="1"/>
    <x v="2"/>
    <s v="HO"/>
    <x v="0"/>
    <x v="11"/>
    <x v="3"/>
    <s v="Male"/>
    <d v="1983-09-07T00:00:00"/>
    <d v="2002-02-01T00:00:00"/>
    <d v="2008-03-04T00:00:00"/>
    <s v="6 Years, 1 Months, 3 Days"/>
    <s v="Others"/>
    <n v="63295.199999999997"/>
    <n v="36000"/>
    <n v="759542.39999999991"/>
    <n v="379771.19999999995"/>
    <n v="151908.47999999998"/>
    <n v="18988.559999999998"/>
    <n v="163301.61599999992"/>
    <n v="45572.543999999994"/>
  </r>
  <r>
    <s v="Inactive"/>
    <n v="3"/>
    <s v="Nelson Mathis"/>
    <s v="Nelson"/>
    <s v="Mathis"/>
    <x v="1"/>
    <x v="7"/>
    <s v="Branch"/>
    <x v="0"/>
    <x v="16"/>
    <x v="3"/>
    <s v="Male"/>
    <d v="1973-02-14T00:00:00"/>
    <d v="2007-03-06T00:00:00"/>
    <d v="2008-03-31T00:00:00"/>
    <s v="1 Years, 0 Months, 25 Days"/>
    <s v="Others"/>
    <n v="63384.6"/>
    <n v="120000"/>
    <n v="760615.2"/>
    <n v="380307.6"/>
    <n v="152123.04"/>
    <n v="19015.38"/>
    <n v="163532.26799999992"/>
    <n v="45636.911999999997"/>
  </r>
  <r>
    <s v="Active"/>
    <n v="171"/>
    <s v="Victor Elliott"/>
    <s v="Victor"/>
    <s v="Elliott"/>
    <x v="0"/>
    <x v="4"/>
    <s v="Branch"/>
    <x v="0"/>
    <x v="11"/>
    <x v="3"/>
    <s v="Male"/>
    <d v="1982-09-27T00:00:00"/>
    <d v="2010-10-19T00:00:00"/>
    <m/>
    <e v="#NUM!"/>
    <s v="Others"/>
    <n v="63503.8"/>
    <n v="0"/>
    <n v="762045.60000000009"/>
    <n v="381022.80000000005"/>
    <n v="152409.12000000002"/>
    <n v="19051.140000000003"/>
    <n v="163839.804"/>
    <n v="45722.736000000004"/>
  </r>
  <r>
    <s v="Active"/>
    <n v="614"/>
    <s v="Ethan Andres"/>
    <s v="Ethan"/>
    <s v="Andres"/>
    <x v="1"/>
    <x v="8"/>
    <s v="Branch"/>
    <x v="5"/>
    <x v="7"/>
    <x v="1"/>
    <s v="Male"/>
    <d v="1976-02-28T00:00:00"/>
    <d v="2006-09-15T00:00:00"/>
    <m/>
    <e v="#NUM!"/>
    <s v="Others"/>
    <n v="63682.6"/>
    <n v="36000"/>
    <n v="764191.2"/>
    <n v="382095.6"/>
    <n v="152838.24"/>
    <n v="19104.78"/>
    <n v="164301.10800000001"/>
    <n v="45851.471999999994"/>
  </r>
  <r>
    <s v="Active"/>
    <n v="732"/>
    <s v="Chuck Callahan"/>
    <s v="Chuck"/>
    <s v="Callahan"/>
    <x v="2"/>
    <x v="9"/>
    <s v="Branch"/>
    <x v="5"/>
    <x v="20"/>
    <x v="3"/>
    <s v="Male"/>
    <d v="1981-01-01T00:00:00"/>
    <d v="2003-03-04T00:00:00"/>
    <m/>
    <e v="#NUM!"/>
    <s v="Others"/>
    <n v="63772"/>
    <n v="120000"/>
    <n v="765264"/>
    <n v="382632"/>
    <n v="153052.80000000002"/>
    <n v="19131.600000000002"/>
    <n v="164531.76"/>
    <n v="45915.839999999997"/>
  </r>
  <r>
    <s v="Inactive"/>
    <n v="124"/>
    <s v="Matt Wilkins"/>
    <s v="Matt"/>
    <s v="Wilkins"/>
    <x v="1"/>
    <x v="2"/>
    <s v="HO"/>
    <x v="1"/>
    <x v="6"/>
    <x v="1"/>
    <s v="Male"/>
    <d v="1974-01-04T00:00:00"/>
    <d v="1999-07-16T00:00:00"/>
    <d v="2005-09-30T00:00:00"/>
    <s v="6 Years, 2 Months, 14 Days"/>
    <s v="Others"/>
    <n v="63928.45"/>
    <n v="36000"/>
    <n v="767141.39999999991"/>
    <n v="383570.69999999995"/>
    <n v="153428.28"/>
    <n v="19178.535"/>
    <n v="164935.40099999995"/>
    <n v="46028.483999999989"/>
  </r>
  <r>
    <s v="Inactive"/>
    <n v="90"/>
    <s v="Steve Bradley"/>
    <s v="Steve"/>
    <s v="Bradley"/>
    <x v="2"/>
    <x v="3"/>
    <s v="Branch"/>
    <x v="0"/>
    <x v="10"/>
    <x v="2"/>
    <s v="Male"/>
    <d v="1987-11-19T00:00:00"/>
    <d v="2008-12-21T00:00:00"/>
    <d v="2010-06-01T00:00:00"/>
    <s v="1 Years, 5 Months, 11 Days"/>
    <s v="Others"/>
    <n v="63980.6"/>
    <n v="36000"/>
    <n v="767767.2"/>
    <n v="383883.6"/>
    <n v="153553.44"/>
    <n v="19194.18"/>
    <n v="165069.94799999986"/>
    <n v="46066.031999999992"/>
  </r>
  <r>
    <s v="Active"/>
    <n v="666"/>
    <s v="Galen Wiles"/>
    <s v="Galen"/>
    <s v="Wiles"/>
    <x v="2"/>
    <x v="3"/>
    <s v="Branch"/>
    <x v="5"/>
    <x v="9"/>
    <x v="2"/>
    <s v="Male"/>
    <d v="1975-12-17T00:00:00"/>
    <d v="2011-04-05T00:00:00"/>
    <m/>
    <e v="#NUM!"/>
    <s v="Others"/>
    <n v="64055.1"/>
    <n v="0"/>
    <n v="768661.2"/>
    <n v="384330.6"/>
    <n v="153732.24"/>
    <n v="19216.53"/>
    <n v="165262.15799999994"/>
    <n v="46119.671999999999"/>
  </r>
  <r>
    <s v="Active"/>
    <n v="474"/>
    <s v="Todd Simmons"/>
    <s v="Todd"/>
    <s v="Simmons"/>
    <x v="0"/>
    <x v="4"/>
    <s v="Branch"/>
    <x v="4"/>
    <x v="13"/>
    <x v="3"/>
    <s v="Male"/>
    <d v="1985-12-23T00:00:00"/>
    <d v="2008-11-02T00:00:00"/>
    <m/>
    <e v="#NUM!"/>
    <s v="Others"/>
    <n v="64233.9"/>
    <n v="36000"/>
    <n v="770806.8"/>
    <n v="385403.4"/>
    <n v="154161.36000000002"/>
    <n v="19270.170000000002"/>
    <n v="165723.46199999994"/>
    <n v="46248.408000000003"/>
  </r>
  <r>
    <s v="Active"/>
    <n v="619"/>
    <s v="Sol Moulton"/>
    <s v="Sol"/>
    <s v="Moulton"/>
    <x v="0"/>
    <x v="0"/>
    <s v="Branch"/>
    <x v="5"/>
    <x v="7"/>
    <x v="2"/>
    <s v="Male"/>
    <d v="1971-02-02T00:00:00"/>
    <d v="2008-09-29T00:00:00"/>
    <m/>
    <e v="#NUM!"/>
    <s v="Others"/>
    <n v="64546.8"/>
    <n v="120000"/>
    <n v="774561.60000000009"/>
    <n v="387280.80000000005"/>
    <n v="154912.32000000004"/>
    <n v="19364.040000000005"/>
    <n v="166530.74399999995"/>
    <n v="46473.696000000004"/>
  </r>
  <r>
    <s v="Active"/>
    <n v="385"/>
    <s v="Ned Hinton"/>
    <s v="Ned"/>
    <s v="Hinton"/>
    <x v="2"/>
    <x v="9"/>
    <s v="Branch"/>
    <x v="6"/>
    <x v="12"/>
    <x v="3"/>
    <s v="Male"/>
    <d v="1976-08-20T00:00:00"/>
    <d v="1999-10-23T00:00:00"/>
    <m/>
    <e v="#NUM!"/>
    <s v="Others"/>
    <n v="64755.4"/>
    <n v="120000"/>
    <n v="777064.8"/>
    <n v="388532.4"/>
    <n v="155412.96000000002"/>
    <n v="19426.620000000003"/>
    <n v="167068.93199999991"/>
    <n v="46623.887999999999"/>
  </r>
  <r>
    <s v="Active"/>
    <n v="458"/>
    <s v="Steven Foster"/>
    <s v="Steven"/>
    <s v="Foster"/>
    <x v="2"/>
    <x v="3"/>
    <s v="Branch"/>
    <x v="1"/>
    <x v="1"/>
    <x v="3"/>
    <s v="Male"/>
    <d v="1989-03-11T00:00:00"/>
    <d v="2011-12-06T00:00:00"/>
    <m/>
    <e v="#NUM!"/>
    <s v="Others"/>
    <n v="64934.2"/>
    <n v="120000"/>
    <n v="779210.39999999991"/>
    <n v="389605.19999999995"/>
    <n v="155842.07999999999"/>
    <n v="19480.259999999998"/>
    <n v="167530.23600000003"/>
    <n v="46752.623999999996"/>
  </r>
  <r>
    <s v="Active"/>
    <n v="593"/>
    <s v="Brandon Price"/>
    <s v="Brandon"/>
    <s v="Price"/>
    <x v="1"/>
    <x v="7"/>
    <s v="Branch"/>
    <x v="5"/>
    <x v="7"/>
    <x v="3"/>
    <s v="Male"/>
    <d v="1986-04-07T00:00:00"/>
    <d v="2007-03-12T00:00:00"/>
    <m/>
    <e v="#NUM!"/>
    <s v="Others"/>
    <n v="64964"/>
    <n v="120000"/>
    <n v="779568"/>
    <n v="389784"/>
    <n v="155913.60000000001"/>
    <n v="19489.2"/>
    <n v="167607.12000000011"/>
    <n v="46774.080000000002"/>
  </r>
  <r>
    <s v="Inactive"/>
    <n v="109"/>
    <s v="Micaela Granger"/>
    <s v="Micaela"/>
    <s v="Granger"/>
    <x v="1"/>
    <x v="1"/>
    <s v="Branch"/>
    <x v="2"/>
    <x v="2"/>
    <x v="3"/>
    <s v="Female"/>
    <d v="1989-02-08T00:00:00"/>
    <d v="2007-03-06T00:00:00"/>
    <d v="2009-10-15T00:00:00"/>
    <s v="2 Years, 7 Months, 9 Days"/>
    <s v="Others"/>
    <n v="65083.199999999997"/>
    <n v="120000"/>
    <n v="780998.39999999991"/>
    <n v="390499.19999999995"/>
    <n v="156199.67999999999"/>
    <n v="19524.96"/>
    <n v="167914.65600000008"/>
    <n v="46859.903999999995"/>
  </r>
  <r>
    <s v="Active"/>
    <n v="207"/>
    <s v="Ronald Griffith"/>
    <s v="Ronald"/>
    <s v="Griffith"/>
    <x v="3"/>
    <x v="6"/>
    <s v="Branch"/>
    <x v="0"/>
    <x v="0"/>
    <x v="3"/>
    <s v="Male"/>
    <d v="1978-04-27T00:00:00"/>
    <d v="2011-02-04T00:00:00"/>
    <m/>
    <e v="#NUM!"/>
    <s v="Emerging Leader"/>
    <n v="65291.8"/>
    <n v="0"/>
    <n v="783501.60000000009"/>
    <n v="391750.80000000005"/>
    <n v="156700.32000000004"/>
    <n v="19587.540000000005"/>
    <n v="168452.84399999992"/>
    <n v="47010.096000000005"/>
  </r>
  <r>
    <s v="Active"/>
    <n v="382"/>
    <s v="Shon Meacham"/>
    <s v="Shon"/>
    <s v="Meacham"/>
    <x v="3"/>
    <x v="6"/>
    <s v="Branch"/>
    <x v="6"/>
    <x v="12"/>
    <x v="3"/>
    <s v="Male"/>
    <d v="1981-05-09T00:00:00"/>
    <d v="2009-09-27T00:00:00"/>
    <m/>
    <e v="#NUM!"/>
    <s v="Others"/>
    <n v="65783.5"/>
    <n v="36000"/>
    <n v="789402"/>
    <n v="394701"/>
    <n v="157880.40000000002"/>
    <n v="19735.050000000003"/>
    <n v="169721.42999999993"/>
    <n v="47364.119999999995"/>
  </r>
  <r>
    <s v="Active"/>
    <n v="386"/>
    <s v="Sung Wynn"/>
    <s v="Sung"/>
    <s v="Wynn"/>
    <x v="0"/>
    <x v="4"/>
    <s v="Branch"/>
    <x v="6"/>
    <x v="12"/>
    <x v="3"/>
    <s v="Male"/>
    <d v="1975-01-27T00:00:00"/>
    <d v="1999-10-30T00:00:00"/>
    <m/>
    <e v="#NUM!"/>
    <s v="Senior Leader"/>
    <n v="65887.8"/>
    <n v="36000"/>
    <n v="790653.60000000009"/>
    <n v="395326.80000000005"/>
    <n v="158130.72000000003"/>
    <n v="19766.340000000004"/>
    <n v="169990.52400000009"/>
    <n v="47439.216"/>
  </r>
  <r>
    <s v="Active"/>
    <n v="222"/>
    <s v="Shella Holley"/>
    <s v="Shella"/>
    <s v="Holley"/>
    <x v="1"/>
    <x v="2"/>
    <s v="HO"/>
    <x v="0"/>
    <x v="0"/>
    <x v="3"/>
    <s v="Female"/>
    <d v="1971-12-22T00:00:00"/>
    <d v="2011-03-01T00:00:00"/>
    <m/>
    <e v="#NUM!"/>
    <s v="Others"/>
    <n v="65947.399999999994"/>
    <n v="0"/>
    <n v="791368.79999999993"/>
    <n v="395684.39999999997"/>
    <n v="158273.76"/>
    <n v="19784.22"/>
    <n v="170144.29200000002"/>
    <n v="47482.127999999997"/>
  </r>
  <r>
    <s v="Inactive"/>
    <n v="244"/>
    <s v="Melani Sage"/>
    <s v="Melani"/>
    <s v="Sage"/>
    <x v="0"/>
    <x v="0"/>
    <s v="Branch"/>
    <x v="0"/>
    <x v="0"/>
    <x v="3"/>
    <s v="Female"/>
    <d v="1977-08-21T00:00:00"/>
    <d v="2010-05-03T00:00:00"/>
    <d v="2012-01-11T00:00:00"/>
    <s v="1 Years, 8 Months, 8 Days"/>
    <s v="Others"/>
    <n v="65962.3"/>
    <n v="36000"/>
    <n v="791547.60000000009"/>
    <n v="395773.80000000005"/>
    <n v="158309.52000000002"/>
    <n v="19788.690000000002"/>
    <n v="170182.73400000005"/>
    <n v="47492.856000000007"/>
  </r>
  <r>
    <s v="Active"/>
    <n v="714"/>
    <s v="Brice Edmonds"/>
    <s v="Brice"/>
    <s v="Edmonds"/>
    <x v="1"/>
    <x v="2"/>
    <s v="HO"/>
    <x v="5"/>
    <x v="9"/>
    <x v="3"/>
    <s v="Male"/>
    <d v="1980-05-05T00:00:00"/>
    <d v="2008-10-01T00:00:00"/>
    <m/>
    <e v="#NUM!"/>
    <s v="Others"/>
    <n v="66349.7"/>
    <n v="36000"/>
    <n v="796196.39999999991"/>
    <n v="398098.19999999995"/>
    <n v="159239.28"/>
    <n v="19904.91"/>
    <n v="171182.22599999991"/>
    <n v="47771.783999999992"/>
  </r>
  <r>
    <s v="Active"/>
    <n v="476"/>
    <s v="Howard Howard"/>
    <s v="Howard"/>
    <s v="Howard"/>
    <x v="1"/>
    <x v="5"/>
    <s v="Branch"/>
    <x v="4"/>
    <x v="13"/>
    <x v="3"/>
    <s v="Male"/>
    <d v="1984-12-14T00:00:00"/>
    <d v="2011-12-16T00:00:00"/>
    <m/>
    <e v="#NUM!"/>
    <s v="Others"/>
    <n v="66483.8"/>
    <n v="120000"/>
    <n v="797805.60000000009"/>
    <n v="398902.80000000005"/>
    <n v="159561.12000000002"/>
    <n v="19945.140000000003"/>
    <n v="171528.20400000003"/>
    <n v="47868.336000000003"/>
  </r>
  <r>
    <s v="Active"/>
    <n v="563"/>
    <s v="Samuel Turner"/>
    <s v="Samuel"/>
    <s v="Turner"/>
    <x v="2"/>
    <x v="9"/>
    <s v="Branch"/>
    <x v="3"/>
    <x v="3"/>
    <x v="3"/>
    <s v="Male"/>
    <d v="1986-10-02T00:00:00"/>
    <d v="2007-12-30T00:00:00"/>
    <m/>
    <e v="#NUM!"/>
    <s v="Others"/>
    <n v="66528.5"/>
    <n v="36000"/>
    <n v="798342"/>
    <n v="399171"/>
    <n v="159668.40000000002"/>
    <n v="19958.550000000003"/>
    <n v="171643.52999999991"/>
    <n v="47900.52"/>
  </r>
  <r>
    <s v="Active"/>
    <n v="559"/>
    <s v="Ryan Coleman"/>
    <s v="Ryan"/>
    <s v="Coleman"/>
    <x v="1"/>
    <x v="5"/>
    <s v="Branch"/>
    <x v="3"/>
    <x v="21"/>
    <x v="2"/>
    <s v="Male"/>
    <d v="1983-02-04T00:00:00"/>
    <d v="2012-12-11T00:00:00"/>
    <m/>
    <e v="#NUM!"/>
    <s v="Others"/>
    <n v="66632.800000000003"/>
    <n v="0"/>
    <n v="799593.60000000009"/>
    <n v="399796.80000000005"/>
    <n v="159918.72000000003"/>
    <n v="19989.840000000004"/>
    <n v="171912.62400000007"/>
    <n v="47975.616000000002"/>
  </r>
  <r>
    <s v="Active"/>
    <n v="416"/>
    <s v="Jerold Hendrix"/>
    <s v="Jerold"/>
    <s v="Hendrix"/>
    <x v="1"/>
    <x v="2"/>
    <s v="HO"/>
    <x v="4"/>
    <x v="15"/>
    <x v="2"/>
    <s v="Male"/>
    <d v="1973-04-11T00:00:00"/>
    <d v="2006-05-17T00:00:00"/>
    <m/>
    <e v="#NUM!"/>
    <s v="Others"/>
    <n v="66781.8"/>
    <n v="36000"/>
    <n v="801381.60000000009"/>
    <n v="400690.80000000005"/>
    <n v="160276.32000000004"/>
    <n v="20034.540000000005"/>
    <n v="172297.04399999999"/>
    <n v="48082.896000000001"/>
  </r>
  <r>
    <s v="Active"/>
    <n v="230"/>
    <s v="Tim Evans"/>
    <s v="Tim"/>
    <s v="Evans"/>
    <x v="1"/>
    <x v="1"/>
    <s v="Branch"/>
    <x v="0"/>
    <x v="0"/>
    <x v="3"/>
    <s v="Male"/>
    <d v="1982-11-29T00:00:00"/>
    <d v="2006-04-09T00:00:00"/>
    <m/>
    <e v="#NUM!"/>
    <s v="Others"/>
    <n v="66930.8"/>
    <n v="36000"/>
    <n v="803169.60000000009"/>
    <n v="401584.80000000005"/>
    <n v="160633.92000000004"/>
    <n v="20079.240000000005"/>
    <n v="172681.46400000004"/>
    <n v="48190.176000000007"/>
  </r>
  <r>
    <s v="Inactive"/>
    <n v="642"/>
    <s v="Jerrold Hong"/>
    <s v="Jerrold"/>
    <s v="Hong"/>
    <x v="1"/>
    <x v="1"/>
    <s v="Branch"/>
    <x v="5"/>
    <x v="9"/>
    <x v="2"/>
    <s v="Male"/>
    <d v="1969-01-18T00:00:00"/>
    <d v="1998-01-31T00:00:00"/>
    <d v="2011-11-30T00:00:00"/>
    <s v="13 Years, 9 Months, 30 Days"/>
    <s v="Others"/>
    <n v="67094.7"/>
    <n v="36000"/>
    <n v="805136.39999999991"/>
    <n v="402568.19999999995"/>
    <n v="161027.28"/>
    <n v="20128.41"/>
    <n v="173104.32599999988"/>
    <n v="48308.183999999994"/>
  </r>
  <r>
    <s v="Inactive"/>
    <n v="144"/>
    <s v="Rosalva Lomax"/>
    <s v="Rosalva"/>
    <s v="Lomax"/>
    <x v="1"/>
    <x v="5"/>
    <s v="Branch"/>
    <x v="0"/>
    <x v="11"/>
    <x v="2"/>
    <s v="Female"/>
    <d v="1975-10-02T00:00:00"/>
    <d v="2007-03-03T00:00:00"/>
    <d v="2009-01-04T00:00:00"/>
    <s v="1 Years, 10 Months, 1 Days"/>
    <s v="Others"/>
    <n v="67109.600000000006"/>
    <n v="120000"/>
    <n v="805315.20000000007"/>
    <n v="402657.60000000003"/>
    <n v="161063.04000000004"/>
    <n v="20132.880000000005"/>
    <n v="173142.76799999992"/>
    <n v="48318.912000000004"/>
  </r>
  <r>
    <s v="Active"/>
    <n v="288"/>
    <s v="Jaime Hogan"/>
    <s v="Jaime"/>
    <s v="Hogan"/>
    <x v="1"/>
    <x v="5"/>
    <s v="Branch"/>
    <x v="0"/>
    <x v="0"/>
    <x v="2"/>
    <s v="Male"/>
    <d v="1973-01-19T00:00:00"/>
    <d v="1998-08-04T00:00:00"/>
    <m/>
    <e v="#NUM!"/>
    <s v="Others"/>
    <n v="67124.5"/>
    <n v="36000"/>
    <n v="805494"/>
    <n v="402747"/>
    <n v="161098.80000000002"/>
    <n v="20137.350000000002"/>
    <n v="173181.20999999996"/>
    <n v="48329.64"/>
  </r>
  <r>
    <s v="Active"/>
    <n v="553"/>
    <s v="David Stewart"/>
    <s v="David"/>
    <s v="Stewart"/>
    <x v="3"/>
    <x v="6"/>
    <s v="Branch"/>
    <x v="3"/>
    <x v="3"/>
    <x v="3"/>
    <s v="Male"/>
    <d v="1972-07-11T00:00:00"/>
    <d v="2002-11-08T00:00:00"/>
    <m/>
    <e v="#NUM!"/>
    <s v="Advancing Leaders"/>
    <n v="67199"/>
    <n v="36000"/>
    <n v="806388"/>
    <n v="403194"/>
    <n v="161277.6"/>
    <n v="20159.7"/>
    <n v="173373.42000000004"/>
    <n v="48383.28"/>
  </r>
  <r>
    <s v="Active"/>
    <n v="686"/>
    <s v="Rhett Lafleur"/>
    <s v="Rhett"/>
    <s v="Lafleur"/>
    <x v="0"/>
    <x v="0"/>
    <s v="Branch"/>
    <x v="5"/>
    <x v="9"/>
    <x v="2"/>
    <s v="Male"/>
    <d v="1978-06-19T00:00:00"/>
    <d v="2008-07-19T00:00:00"/>
    <m/>
    <e v="#NUM!"/>
    <s v="Others"/>
    <n v="67206.45"/>
    <n v="36000"/>
    <n v="806477.39999999991"/>
    <n v="403238.69999999995"/>
    <n v="161295.47999999998"/>
    <n v="20161.934999999998"/>
    <n v="173392.64099999995"/>
    <n v="48388.643999999993"/>
  </r>
  <r>
    <s v="Active"/>
    <n v="578"/>
    <s v="Christopher Cooper"/>
    <s v="Christopher"/>
    <s v="Cooper"/>
    <x v="1"/>
    <x v="1"/>
    <s v="Branch"/>
    <x v="5"/>
    <x v="7"/>
    <x v="3"/>
    <s v="Male"/>
    <d v="1970-02-03T00:00:00"/>
    <d v="2007-02-21T00:00:00"/>
    <m/>
    <e v="#NUM!"/>
    <s v="Others"/>
    <n v="67213.899999999994"/>
    <n v="36000"/>
    <n v="806566.79999999993"/>
    <n v="403283.39999999997"/>
    <n v="161313.35999999999"/>
    <n v="20164.169999999998"/>
    <n v="173411.86199999985"/>
    <n v="48394.007999999994"/>
  </r>
  <r>
    <s v="Inactive"/>
    <n v="179"/>
    <s v="Christopher Alley"/>
    <s v="Christopher"/>
    <s v="Alley"/>
    <x v="1"/>
    <x v="7"/>
    <s v="Branch"/>
    <x v="0"/>
    <x v="22"/>
    <x v="3"/>
    <s v="Female"/>
    <d v="1969-09-04T00:00:00"/>
    <d v="2001-06-01T00:00:00"/>
    <d v="2012-06-03T00:00:00"/>
    <s v="11 Years, 0 Months, 2 Days"/>
    <s v="Others"/>
    <n v="67273.5"/>
    <n v="36000"/>
    <n v="807282"/>
    <n v="403641"/>
    <n v="161456.40000000002"/>
    <n v="20182.050000000003"/>
    <n v="173565.62999999989"/>
    <n v="48436.92"/>
  </r>
  <r>
    <s v="Active"/>
    <n v="352"/>
    <s v="Humberto Hooker"/>
    <s v="Humberto"/>
    <s v="Hooker"/>
    <x v="1"/>
    <x v="1"/>
    <s v="Branch"/>
    <x v="6"/>
    <x v="8"/>
    <x v="3"/>
    <s v="Male"/>
    <d v="1982-06-10T00:00:00"/>
    <d v="2007-03-06T00:00:00"/>
    <m/>
    <e v="#NUM!"/>
    <s v="Others"/>
    <n v="67318.2"/>
    <n v="120000"/>
    <n v="807818.39999999991"/>
    <n v="403909.19999999995"/>
    <n v="161563.68"/>
    <n v="20195.46"/>
    <n v="173680.95600000001"/>
    <n v="48469.103999999992"/>
  </r>
  <r>
    <s v="Active"/>
    <n v="345"/>
    <s v="Nancy Campbell"/>
    <s v="Nancy"/>
    <s v="Campbell"/>
    <x v="1"/>
    <x v="7"/>
    <s v="Branch"/>
    <x v="6"/>
    <x v="18"/>
    <x v="3"/>
    <s v="Female"/>
    <d v="1975-03-31T00:00:00"/>
    <d v="2010-01-31T00:00:00"/>
    <m/>
    <e v="#NUM!"/>
    <s v="Others"/>
    <n v="67437.399999999994"/>
    <n v="36000"/>
    <n v="809248.79999999993"/>
    <n v="404624.39999999997"/>
    <n v="161849.76"/>
    <n v="20231.22"/>
    <n v="173988.49200000009"/>
    <n v="48554.927999999993"/>
  </r>
  <r>
    <s v="Active"/>
    <n v="282"/>
    <s v="Odell Duffy"/>
    <s v="Odell"/>
    <s v="Duffy"/>
    <x v="0"/>
    <x v="4"/>
    <s v="Branch"/>
    <x v="0"/>
    <x v="0"/>
    <x v="2"/>
    <s v="Female"/>
    <d v="1963-03-18T00:00:00"/>
    <d v="2000-07-22T00:00:00"/>
    <m/>
    <e v="#NUM!"/>
    <s v="Others"/>
    <n v="67675.8"/>
    <n v="36000"/>
    <n v="812109.60000000009"/>
    <n v="406054.80000000005"/>
    <n v="162421.92000000004"/>
    <n v="20302.740000000005"/>
    <n v="174603.56400000001"/>
    <n v="48726.576000000001"/>
  </r>
  <r>
    <s v="Active"/>
    <n v="307"/>
    <s v="Silas Myles"/>
    <s v="Silas"/>
    <s v="Myles"/>
    <x v="1"/>
    <x v="2"/>
    <s v="HO"/>
    <x v="0"/>
    <x v="0"/>
    <x v="3"/>
    <s v="Male"/>
    <d v="1975-07-16T00:00:00"/>
    <d v="2010-10-18T00:00:00"/>
    <m/>
    <e v="#NUM!"/>
    <s v="Others"/>
    <n v="67765.2"/>
    <n v="0"/>
    <n v="813182.39999999991"/>
    <n v="406591.19999999995"/>
    <n v="162636.47999999998"/>
    <n v="20329.559999999998"/>
    <n v="174834.2159999999"/>
    <n v="48790.943999999996"/>
  </r>
  <r>
    <s v="Active"/>
    <n v="186"/>
    <s v="Bob Howell"/>
    <s v="Bob"/>
    <s v="Howell"/>
    <x v="1"/>
    <x v="8"/>
    <s v="Branch"/>
    <x v="0"/>
    <x v="0"/>
    <x v="3"/>
    <s v="Male"/>
    <d v="1987-06-20T00:00:00"/>
    <d v="2007-01-24T00:00:00"/>
    <m/>
    <e v="#NUM!"/>
    <s v="Others"/>
    <n v="67795"/>
    <n v="36000"/>
    <n v="813540"/>
    <n v="406770"/>
    <n v="162708"/>
    <n v="20338.5"/>
    <n v="174911.09999999998"/>
    <n v="48812.4"/>
  </r>
  <r>
    <s v="Active"/>
    <n v="550"/>
    <s v="Douglas Bryant"/>
    <s v="Douglas"/>
    <s v="Bryant"/>
    <x v="1"/>
    <x v="5"/>
    <s v="Branch"/>
    <x v="3"/>
    <x v="3"/>
    <x v="1"/>
    <s v="Male"/>
    <d v="1986-03-21T00:00:00"/>
    <d v="2008-10-07T00:00:00"/>
    <m/>
    <e v="#NUM!"/>
    <s v="Others"/>
    <n v="67891.850000000006"/>
    <n v="36000"/>
    <n v="814702.20000000007"/>
    <n v="407351.10000000003"/>
    <n v="162940.44000000003"/>
    <n v="20367.555000000004"/>
    <n v="175160.973"/>
    <n v="48882.132000000005"/>
  </r>
  <r>
    <s v="Active"/>
    <n v="148"/>
    <s v="Shana Cornish"/>
    <s v="Shana"/>
    <s v="Cornish"/>
    <x v="3"/>
    <x v="6"/>
    <s v="Branch"/>
    <x v="0"/>
    <x v="11"/>
    <x v="2"/>
    <s v="Female"/>
    <d v="1973-02-03T00:00:00"/>
    <d v="2010-03-22T00:00:00"/>
    <m/>
    <e v="#NUM!"/>
    <s v="Emerging Leader"/>
    <n v="68107.899999999994"/>
    <n v="36000"/>
    <n v="817294.79999999993"/>
    <n v="408647.39999999997"/>
    <n v="163458.96"/>
    <n v="20432.37"/>
    <n v="175718.38199999998"/>
    <n v="49037.687999999995"/>
  </r>
  <r>
    <s v="Active"/>
    <n v="255"/>
    <s v="Mike Jensen"/>
    <s v="Mike"/>
    <s v="Jensen"/>
    <x v="2"/>
    <x v="3"/>
    <s v="Branch"/>
    <x v="0"/>
    <x v="0"/>
    <x v="2"/>
    <s v="Male"/>
    <d v="1970-08-19T00:00:00"/>
    <d v="2007-06-29T00:00:00"/>
    <m/>
    <e v="#NUM!"/>
    <s v="Emerging Leader"/>
    <n v="68197.3"/>
    <n v="120000"/>
    <n v="818367.60000000009"/>
    <n v="409183.80000000005"/>
    <n v="163673.52000000002"/>
    <n v="20459.190000000002"/>
    <n v="175949.0340000001"/>
    <n v="49102.056000000004"/>
  </r>
  <r>
    <s v="Active"/>
    <n v="143"/>
    <s v="Dominic Gordon"/>
    <s v="Dominic"/>
    <s v="Gordon"/>
    <x v="2"/>
    <x v="9"/>
    <s v="Branch"/>
    <x v="0"/>
    <x v="11"/>
    <x v="2"/>
    <s v="Male"/>
    <d v="1989-10-11T00:00:00"/>
    <d v="2010-02-27T00:00:00"/>
    <m/>
    <e v="#NUM!"/>
    <s v="Others"/>
    <n v="68286.7"/>
    <n v="36000"/>
    <n v="819440.39999999991"/>
    <n v="409720.19999999995"/>
    <n v="163888.07999999999"/>
    <n v="20486.009999999998"/>
    <n v="176179.68599999999"/>
    <n v="49166.423999999992"/>
  </r>
  <r>
    <s v="Active"/>
    <n v="616"/>
    <s v="Francesco Greenberg"/>
    <s v="Francesco"/>
    <s v="Greenberg"/>
    <x v="1"/>
    <x v="5"/>
    <s v="Branch"/>
    <x v="5"/>
    <x v="7"/>
    <x v="3"/>
    <s v="Male"/>
    <d v="1964-11-23T00:00:00"/>
    <d v="1999-09-04T00:00:00"/>
    <m/>
    <e v="#NUM!"/>
    <s v="Others"/>
    <n v="68361.2"/>
    <n v="120000"/>
    <n v="820334.39999999991"/>
    <n v="410167.19999999995"/>
    <n v="164066.88"/>
    <n v="20508.36"/>
    <n v="176371.89599999995"/>
    <n v="49220.063999999991"/>
  </r>
  <r>
    <s v="Active"/>
    <n v="362"/>
    <s v="Jacinto Trudeau"/>
    <s v="Jacinto"/>
    <s v="Trudeau"/>
    <x v="3"/>
    <x v="6"/>
    <s v="Branch"/>
    <x v="6"/>
    <x v="8"/>
    <x v="3"/>
    <s v="Male"/>
    <d v="1978-09-13T00:00:00"/>
    <d v="1999-05-17T00:00:00"/>
    <m/>
    <e v="#NUM!"/>
    <s v="Senior Leader"/>
    <n v="68584.7"/>
    <n v="36000"/>
    <n v="823016.39999999991"/>
    <n v="411508.19999999995"/>
    <n v="164603.28"/>
    <n v="20575.41"/>
    <n v="176948.52599999995"/>
    <n v="49380.983999999989"/>
  </r>
  <r>
    <s v="Inactive"/>
    <n v="35"/>
    <s v="Felix Martin"/>
    <s v="Felix"/>
    <s v="Martin"/>
    <x v="0"/>
    <x v="0"/>
    <s v="Branch"/>
    <x v="2"/>
    <x v="5"/>
    <x v="1"/>
    <s v="Male"/>
    <d v="1984-12-31T00:00:00"/>
    <d v="2007-12-01T00:00:00"/>
    <d v="2011-06-11T00:00:00"/>
    <s v="3 Years, 6 Months, 10 Days"/>
    <s v="Others"/>
    <n v="68681.55"/>
    <n v="36000"/>
    <n v="824178.60000000009"/>
    <n v="412089.30000000005"/>
    <n v="164835.72000000003"/>
    <n v="20604.465000000004"/>
    <n v="177198.39900000009"/>
    <n v="49450.716"/>
  </r>
  <r>
    <s v="Active"/>
    <n v="533"/>
    <s v="Martin Wood"/>
    <s v="Martin"/>
    <s v="Wood"/>
    <x v="1"/>
    <x v="8"/>
    <s v="Branch"/>
    <x v="3"/>
    <x v="3"/>
    <x v="3"/>
    <s v="Male"/>
    <d v="1978-04-02T00:00:00"/>
    <d v="2008-09-12T00:00:00"/>
    <m/>
    <e v="#NUM!"/>
    <s v="Others"/>
    <n v="68703.899999999994"/>
    <n v="36000"/>
    <n v="824446.79999999993"/>
    <n v="412223.39999999997"/>
    <n v="164889.35999999999"/>
    <n v="20611.169999999998"/>
    <n v="177256.06199999992"/>
    <n v="49466.807999999997"/>
  </r>
  <r>
    <s v="Active"/>
    <n v="301"/>
    <s v="Elza Browne"/>
    <s v="Elza"/>
    <s v="Browne"/>
    <x v="1"/>
    <x v="8"/>
    <s v="Branch"/>
    <x v="0"/>
    <x v="0"/>
    <x v="3"/>
    <s v="Female"/>
    <d v="1976-07-03T00:00:00"/>
    <d v="2007-09-23T00:00:00"/>
    <m/>
    <e v="#NUM!"/>
    <s v="Others"/>
    <n v="68867.8"/>
    <n v="36000"/>
    <n v="826413.60000000009"/>
    <n v="413206.80000000005"/>
    <n v="165282.72000000003"/>
    <n v="20660.340000000004"/>
    <n v="177678.92400000012"/>
    <n v="49584.816000000006"/>
  </r>
  <r>
    <s v="Inactive"/>
    <n v="33"/>
    <s v="Darren Hanson"/>
    <s v="Darren"/>
    <s v="Hanson"/>
    <x v="0"/>
    <x v="0"/>
    <s v="Branch"/>
    <x v="2"/>
    <x v="5"/>
    <x v="3"/>
    <s v="Male"/>
    <d v="1985-07-04T00:00:00"/>
    <d v="2012-04-19T00:00:00"/>
    <d v="2012-08-18T00:00:00"/>
    <s v="0 Years, 3 Months, 30 Days"/>
    <s v="Emerging Leader"/>
    <n v="68867.8"/>
    <n v="0"/>
    <n v="826413.60000000009"/>
    <n v="413206.80000000005"/>
    <n v="165282.72000000003"/>
    <n v="20660.340000000004"/>
    <n v="177678.92400000012"/>
    <n v="49584.816000000006"/>
  </r>
  <r>
    <s v="Inactive"/>
    <n v="103"/>
    <s v="Noel Sandoval"/>
    <s v="Noel"/>
    <s v="Sandoval"/>
    <x v="1"/>
    <x v="2"/>
    <s v="HO"/>
    <x v="2"/>
    <x v="19"/>
    <x v="1"/>
    <s v="Male"/>
    <d v="1986-09-30T00:00:00"/>
    <d v="2010-11-23T00:00:00"/>
    <d v="2012-11-08T00:00:00"/>
    <s v="1 Years, 11 Months, 16 Days"/>
    <s v="Others"/>
    <n v="68882.7"/>
    <n v="0"/>
    <n v="826592.39999999991"/>
    <n v="413296.19999999995"/>
    <n v="165318.47999999998"/>
    <n v="20664.809999999998"/>
    <n v="177717.36599999992"/>
    <n v="49595.543999999994"/>
  </r>
  <r>
    <s v="Active"/>
    <n v="245"/>
    <s v="Lorette Ontiveros"/>
    <s v="Lorette"/>
    <s v="Ontiveros"/>
    <x v="1"/>
    <x v="8"/>
    <s v="Branch"/>
    <x v="0"/>
    <x v="0"/>
    <x v="1"/>
    <s v="Female"/>
    <d v="1988-12-26T00:00:00"/>
    <d v="2010-05-04T00:00:00"/>
    <m/>
    <e v="#NUM!"/>
    <s v="Others"/>
    <n v="68964.649999999994"/>
    <n v="120000"/>
    <n v="827575.79999999993"/>
    <n v="413787.89999999997"/>
    <n v="165515.16"/>
    <n v="20689.395"/>
    <n v="177928.79700000002"/>
    <n v="49654.547999999995"/>
  </r>
  <r>
    <s v="Active"/>
    <n v="172"/>
    <s v="Marquerite Fortner"/>
    <s v="Marquerite"/>
    <s v="Fortner"/>
    <x v="1"/>
    <x v="7"/>
    <s v="Branch"/>
    <x v="0"/>
    <x v="11"/>
    <x v="3"/>
    <s v="Female"/>
    <d v="1982-07-30T00:00:00"/>
    <d v="2012-11-15T00:00:00"/>
    <m/>
    <e v="#NUM!"/>
    <s v="Others"/>
    <n v="69046.600000000006"/>
    <n v="120000"/>
    <n v="828559.20000000007"/>
    <n v="414279.60000000003"/>
    <n v="165711.84000000003"/>
    <n v="20713.980000000003"/>
    <n v="178140.228"/>
    <n v="49713.552000000003"/>
  </r>
  <r>
    <s v="Active"/>
    <n v="485"/>
    <s v="Patrick Russell"/>
    <s v="Patrick"/>
    <s v="Russell"/>
    <x v="0"/>
    <x v="4"/>
    <s v="Branch"/>
    <x v="3"/>
    <x v="3"/>
    <x v="3"/>
    <s v="Male"/>
    <d v="1971-04-22T00:00:00"/>
    <d v="1999-02-04T00:00:00"/>
    <m/>
    <e v="#NUM!"/>
    <s v="Others"/>
    <n v="69076.399999999994"/>
    <n v="120000"/>
    <n v="828916.79999999993"/>
    <n v="414458.39999999997"/>
    <n v="165783.35999999999"/>
    <n v="20722.919999999998"/>
    <n v="178217.11199999985"/>
    <n v="49735.007999999994"/>
  </r>
  <r>
    <s v="Active"/>
    <n v="646"/>
    <s v="Christoper Mueller"/>
    <s v="Christoper"/>
    <s v="Mueller"/>
    <x v="1"/>
    <x v="1"/>
    <s v="Branch"/>
    <x v="5"/>
    <x v="9"/>
    <x v="3"/>
    <s v="Male"/>
    <d v="1977-09-30T00:00:00"/>
    <d v="2011-01-25T00:00:00"/>
    <m/>
    <e v="#NUM!"/>
    <s v="Others"/>
    <n v="69121.100000000006"/>
    <n v="120000"/>
    <n v="829453.20000000007"/>
    <n v="414726.60000000003"/>
    <n v="165890.64000000001"/>
    <n v="20736.330000000002"/>
    <n v="178332.43800000008"/>
    <n v="49767.192000000003"/>
  </r>
  <r>
    <s v="Active"/>
    <n v="652"/>
    <s v="Ezra Ali"/>
    <s v="Ezra"/>
    <s v="Ali"/>
    <x v="0"/>
    <x v="0"/>
    <s v="Branch"/>
    <x v="5"/>
    <x v="9"/>
    <x v="3"/>
    <s v="Male"/>
    <d v="1977-05-16T00:00:00"/>
    <d v="2012-03-18T00:00:00"/>
    <m/>
    <e v="#NUM!"/>
    <s v="Others"/>
    <n v="69359.5"/>
    <n v="0"/>
    <n v="832314"/>
    <n v="416157"/>
    <n v="166462.80000000002"/>
    <n v="20807.850000000002"/>
    <n v="178947.51"/>
    <n v="49938.84"/>
  </r>
  <r>
    <s v="Active"/>
    <n v="305"/>
    <s v="Neville Kruse"/>
    <s v="Neville"/>
    <s v="Kruse"/>
    <x v="1"/>
    <x v="1"/>
    <s v="Branch"/>
    <x v="0"/>
    <x v="0"/>
    <x v="1"/>
    <s v="Male"/>
    <d v="1982-01-24T00:00:00"/>
    <d v="2010-10-05T00:00:00"/>
    <m/>
    <e v="#NUM!"/>
    <s v="Others"/>
    <n v="69501.05"/>
    <n v="120000"/>
    <n v="834012.60000000009"/>
    <n v="417006.30000000005"/>
    <n v="166802.52000000002"/>
    <n v="20850.315000000002"/>
    <n v="179312.70900000003"/>
    <n v="50040.756000000001"/>
  </r>
  <r>
    <s v="Inactive"/>
    <n v="85"/>
    <s v="Chester Watson"/>
    <s v="Chester"/>
    <s v="Watson"/>
    <x v="1"/>
    <x v="5"/>
    <s v="Branch"/>
    <x v="0"/>
    <x v="10"/>
    <x v="2"/>
    <s v="Male"/>
    <d v="1981-06-09T00:00:00"/>
    <d v="2008-11-13T00:00:00"/>
    <d v="2012-02-28T00:00:00"/>
    <s v="3 Years, 3 Months, 15 Days"/>
    <s v="Others"/>
    <n v="69538.3"/>
    <n v="36000"/>
    <n v="834459.60000000009"/>
    <n v="417229.80000000005"/>
    <n v="166891.92000000004"/>
    <n v="20861.490000000005"/>
    <n v="179408.81400000001"/>
    <n v="50067.576000000001"/>
  </r>
  <r>
    <s v="Active"/>
    <n v="740"/>
    <s v="Isreal Church"/>
    <s v="Isreal"/>
    <s v="Church"/>
    <x v="3"/>
    <x v="6"/>
    <s v="Branch"/>
    <x v="5"/>
    <x v="23"/>
    <x v="3"/>
    <s v="Male"/>
    <d v="1982-05-08T00:00:00"/>
    <d v="2010-07-25T00:00:00"/>
    <m/>
    <e v="#NUM!"/>
    <s v="Others"/>
    <n v="69553.2"/>
    <n v="36000"/>
    <n v="834638.39999999991"/>
    <n v="417319.19999999995"/>
    <n v="166927.67999999999"/>
    <n v="20865.96"/>
    <n v="179447.25600000005"/>
    <n v="50078.303999999989"/>
  </r>
  <r>
    <s v="Inactive"/>
    <n v="216"/>
    <s v="Ellamae Garmon"/>
    <s v="Ellamae"/>
    <s v="Garmon"/>
    <x v="1"/>
    <x v="7"/>
    <s v="Branch"/>
    <x v="0"/>
    <x v="0"/>
    <x v="1"/>
    <s v="Female"/>
    <d v="1980-04-22T00:00:00"/>
    <d v="2000-03-19T00:00:00"/>
    <d v="2004-09-07T00:00:00"/>
    <s v="4 Years, 5 Months, 19 Days"/>
    <s v="Others"/>
    <n v="69597.899999999994"/>
    <n v="36000"/>
    <n v="835174.79999999993"/>
    <n v="417587.39999999997"/>
    <n v="167034.96"/>
    <n v="20879.37"/>
    <n v="179562.58199999994"/>
    <n v="50110.487999999998"/>
  </r>
  <r>
    <s v="Active"/>
    <n v="608"/>
    <s v="Kelley Dortch"/>
    <s v="Kelley"/>
    <s v="Dortch"/>
    <x v="1"/>
    <x v="8"/>
    <s v="Branch"/>
    <x v="5"/>
    <x v="7"/>
    <x v="2"/>
    <s v="Male"/>
    <d v="1972-07-20T00:00:00"/>
    <d v="2001-07-10T00:00:00"/>
    <m/>
    <e v="#NUM!"/>
    <s v="Senior Leader"/>
    <n v="69702.2"/>
    <n v="36000"/>
    <n v="836426.39999999991"/>
    <n v="418213.19999999995"/>
    <n v="167285.28"/>
    <n v="20910.66"/>
    <n v="179831.67599999986"/>
    <n v="50185.583999999995"/>
  </r>
  <r>
    <s v="Active"/>
    <n v="450"/>
    <s v="Quinton Hazel"/>
    <s v="Quinton"/>
    <s v="Hazel"/>
    <x v="3"/>
    <x v="6"/>
    <s v="Branch"/>
    <x v="1"/>
    <x v="1"/>
    <x v="3"/>
    <s v="Male"/>
    <d v="1982-11-14T00:00:00"/>
    <d v="2012-10-04T00:00:00"/>
    <m/>
    <e v="#NUM!"/>
    <s v="Others"/>
    <n v="69895.899999999994"/>
    <n v="0"/>
    <n v="838750.79999999993"/>
    <n v="419375.39999999997"/>
    <n v="167750.16"/>
    <n v="20968.77"/>
    <n v="180331.42200000002"/>
    <n v="50325.047999999995"/>
  </r>
  <r>
    <s v="Active"/>
    <n v="425"/>
    <s v="Gonzalo Dayton"/>
    <s v="Gonzalo"/>
    <s v="Dayton"/>
    <x v="1"/>
    <x v="8"/>
    <s v="Branch"/>
    <x v="1"/>
    <x v="14"/>
    <x v="3"/>
    <s v="Male"/>
    <d v="1974-07-24T00:00:00"/>
    <d v="2006-03-31T00:00:00"/>
    <m/>
    <e v="#NUM!"/>
    <s v="Advancing Leaders"/>
    <n v="70119.399999999994"/>
    <n v="36000"/>
    <n v="841432.79999999993"/>
    <n v="420716.39999999997"/>
    <n v="168286.56"/>
    <n v="21035.82"/>
    <n v="180908.05200000003"/>
    <n v="50485.967999999993"/>
  </r>
  <r>
    <s v="Active"/>
    <n v="681"/>
    <s v="Ernie True"/>
    <s v="Ernie"/>
    <b v="1"/>
    <x v="1"/>
    <x v="1"/>
    <s v="Branch"/>
    <x v="5"/>
    <x v="9"/>
    <x v="2"/>
    <s v="Male"/>
    <d v="1976-01-20T00:00:00"/>
    <d v="2010-06-05T00:00:00"/>
    <m/>
    <e v="#NUM!"/>
    <s v="Emerging Leader"/>
    <n v="70447.199999999997"/>
    <n v="36000"/>
    <n v="845366.39999999991"/>
    <n v="422683.19999999995"/>
    <n v="169073.28"/>
    <n v="21134.16"/>
    <n v="181753.77599999995"/>
    <n v="50721.983999999989"/>
  </r>
  <r>
    <s v="Active"/>
    <n v="387"/>
    <s v="Reinaldo Tolliver"/>
    <s v="Reinaldo"/>
    <s v="Tolliver"/>
    <x v="2"/>
    <x v="3"/>
    <s v="Branch"/>
    <x v="6"/>
    <x v="12"/>
    <x v="1"/>
    <s v="Male"/>
    <d v="1974-01-07T00:00:00"/>
    <d v="2001-10-02T00:00:00"/>
    <m/>
    <e v="#NUM!"/>
    <s v="Others"/>
    <n v="70469.55"/>
    <n v="36000"/>
    <n v="845634.60000000009"/>
    <n v="422817.30000000005"/>
    <n v="169126.92000000004"/>
    <n v="21140.865000000005"/>
    <n v="181811.43900000001"/>
    <n v="50738.076000000001"/>
  </r>
  <r>
    <s v="Active"/>
    <n v="266"/>
    <s v="Roselee Mcgill"/>
    <s v="Roselee"/>
    <s v="Mcgill"/>
    <x v="1"/>
    <x v="7"/>
    <s v="Branch"/>
    <x v="0"/>
    <x v="0"/>
    <x v="3"/>
    <s v="Female"/>
    <d v="1982-01-03T00:00:00"/>
    <d v="2004-06-08T00:00:00"/>
    <m/>
    <e v="#NUM!"/>
    <s v="Others"/>
    <n v="70536.600000000006"/>
    <n v="36000"/>
    <n v="846439.20000000007"/>
    <n v="423219.60000000003"/>
    <n v="169287.84000000003"/>
    <n v="21160.980000000003"/>
    <n v="181984.42800000007"/>
    <n v="50786.351999999999"/>
  </r>
  <r>
    <s v="Active"/>
    <n v="617"/>
    <s v="Bernie Wyatt"/>
    <s v="Bernie"/>
    <s v="Wyatt"/>
    <x v="3"/>
    <x v="6"/>
    <s v="Branch"/>
    <x v="5"/>
    <x v="7"/>
    <x v="1"/>
    <s v="Male"/>
    <d v="1970-05-28T00:00:00"/>
    <d v="1999-09-20T00:00:00"/>
    <m/>
    <e v="#NUM!"/>
    <s v="Others"/>
    <n v="70551.5"/>
    <n v="36000"/>
    <n v="846618"/>
    <n v="423309"/>
    <n v="169323.6"/>
    <n v="21165.45"/>
    <n v="182022.87000000011"/>
    <n v="50797.08"/>
  </r>
  <r>
    <s v="Active"/>
    <n v="134"/>
    <s v="Lynna Mark"/>
    <s v="Lynna"/>
    <s v="Mark"/>
    <x v="1"/>
    <x v="2"/>
    <s v="HO"/>
    <x v="4"/>
    <x v="15"/>
    <x v="3"/>
    <s v="Female"/>
    <d v="1973-11-28T00:00:00"/>
    <d v="2008-08-23T00:00:00"/>
    <m/>
    <e v="#NUM!"/>
    <s v="Others"/>
    <n v="70551.5"/>
    <n v="120000"/>
    <n v="846618"/>
    <n v="423309"/>
    <n v="169323.6"/>
    <n v="21165.45"/>
    <n v="182022.87000000011"/>
    <n v="50797.08"/>
  </r>
  <r>
    <s v="Inactive"/>
    <n v="241"/>
    <s v="Jacque Pina"/>
    <s v="Jacque"/>
    <s v="Pina"/>
    <x v="3"/>
    <x v="6"/>
    <s v="Branch"/>
    <x v="0"/>
    <x v="0"/>
    <x v="3"/>
    <s v="Female"/>
    <d v="1981-10-21T00:00:00"/>
    <d v="2011-04-01T00:00:00"/>
    <d v="2011-11-17T00:00:00"/>
    <s v="0 Years, 7 Months, 16 Days"/>
    <s v="Others"/>
    <n v="70685.600000000006"/>
    <n v="0"/>
    <n v="848227.20000000007"/>
    <n v="424113.60000000003"/>
    <n v="169645.44000000003"/>
    <n v="21205.680000000004"/>
    <n v="182368.848"/>
    <n v="50893.632000000005"/>
  </r>
  <r>
    <s v="Active"/>
    <n v="547"/>
    <s v="Justin Hernandez"/>
    <s v="Justin"/>
    <s v="Hernandez"/>
    <x v="2"/>
    <x v="3"/>
    <s v="Branch"/>
    <x v="3"/>
    <x v="3"/>
    <x v="2"/>
    <s v="Male"/>
    <d v="1976-05-01T00:00:00"/>
    <d v="1998-10-18T00:00:00"/>
    <m/>
    <e v="#NUM!"/>
    <s v="Others"/>
    <n v="70804.800000000003"/>
    <n v="36000"/>
    <n v="849657.60000000009"/>
    <n v="424828.80000000005"/>
    <n v="169931.52000000002"/>
    <n v="21241.440000000002"/>
    <n v="182676.38400000008"/>
    <n v="50979.456000000006"/>
  </r>
  <r>
    <s v="Active"/>
    <n v="483"/>
    <s v="Phillip Phillips"/>
    <s v="Phillip"/>
    <s v="Phillips"/>
    <x v="1"/>
    <x v="7"/>
    <s v="Branch"/>
    <x v="3"/>
    <x v="3"/>
    <x v="2"/>
    <s v="Male"/>
    <d v="1972-03-30T00:00:00"/>
    <d v="2012-02-04T00:00:00"/>
    <m/>
    <e v="#NUM!"/>
    <s v="Others"/>
    <n v="70909.100000000006"/>
    <n v="0"/>
    <n v="850909.20000000007"/>
    <n v="425454.60000000003"/>
    <n v="170181.84000000003"/>
    <n v="21272.730000000003"/>
    <n v="182945.478"/>
    <n v="51054.552000000003"/>
  </r>
  <r>
    <s v="Active"/>
    <n v="357"/>
    <s v="Kathy Gonzalez"/>
    <s v="Kathy"/>
    <s v="Gonzalez"/>
    <x v="0"/>
    <x v="0"/>
    <s v="Branch"/>
    <x v="6"/>
    <x v="8"/>
    <x v="3"/>
    <s v="Female"/>
    <d v="1975-03-17T00:00:00"/>
    <d v="2007-03-16T00:00:00"/>
    <m/>
    <e v="#NUM!"/>
    <s v="Emerging Leader"/>
    <n v="70938.899999999994"/>
    <n v="36000"/>
    <n v="851266.79999999993"/>
    <n v="425633.39999999997"/>
    <n v="170253.36"/>
    <n v="21281.67"/>
    <n v="183022.36199999985"/>
    <n v="51076.007999999994"/>
  </r>
  <r>
    <s v="Active"/>
    <n v="346"/>
    <s v="Cristopher Byars"/>
    <s v="Cristopher"/>
    <s v="Byars"/>
    <x v="0"/>
    <x v="0"/>
    <s v="Branch"/>
    <x v="6"/>
    <x v="18"/>
    <x v="2"/>
    <s v="Male"/>
    <d v="1969-05-18T00:00:00"/>
    <d v="1999-02-01T00:00:00"/>
    <m/>
    <e v="#NUM!"/>
    <s v="Others"/>
    <n v="70953.8"/>
    <n v="120000"/>
    <n v="851445.60000000009"/>
    <n v="425722.80000000005"/>
    <n v="170289.12000000002"/>
    <n v="21286.140000000003"/>
    <n v="183060.804"/>
    <n v="51086.736000000004"/>
  </r>
  <r>
    <s v="Active"/>
    <n v="722"/>
    <s v="Zackary Markham"/>
    <s v="Zackary"/>
    <s v="Markham"/>
    <x v="0"/>
    <x v="0"/>
    <s v="Branch"/>
    <x v="5"/>
    <x v="9"/>
    <x v="3"/>
    <s v="Male"/>
    <d v="1971-04-19T00:00:00"/>
    <d v="2000-11-13T00:00:00"/>
    <m/>
    <e v="#NUM!"/>
    <s v="Others"/>
    <n v="70968.7"/>
    <n v="36000"/>
    <n v="851624.39999999991"/>
    <n v="425812.19999999995"/>
    <n v="170324.88"/>
    <n v="21290.61"/>
    <n v="183099.24599999993"/>
    <n v="51097.463999999993"/>
  </r>
  <r>
    <s v="Active"/>
    <n v="344"/>
    <s v="Val Gallegos"/>
    <s v="Val"/>
    <s v="Gallegos"/>
    <x v="1"/>
    <x v="8"/>
    <s v="Branch"/>
    <x v="6"/>
    <x v="18"/>
    <x v="1"/>
    <s v="Male"/>
    <d v="1984-08-23T00:00:00"/>
    <d v="2007-01-16T00:00:00"/>
    <m/>
    <e v="#NUM!"/>
    <s v="Others"/>
    <n v="71080.45"/>
    <n v="120000"/>
    <n v="852965.39999999991"/>
    <n v="426482.69999999995"/>
    <n v="170593.08"/>
    <n v="21324.134999999998"/>
    <n v="183387.56099999999"/>
    <n v="51177.923999999992"/>
  </r>
  <r>
    <s v="Inactive"/>
    <n v="25"/>
    <s v="Clifford Frazier"/>
    <s v="Clifford"/>
    <s v="Frazier"/>
    <x v="0"/>
    <x v="0"/>
    <s v="Branch"/>
    <x v="2"/>
    <x v="5"/>
    <x v="3"/>
    <s v="Male"/>
    <d v="1977-09-19T00:00:00"/>
    <d v="1999-02-23T00:00:00"/>
    <d v="2010-09-21T00:00:00"/>
    <s v="11 Years, 6 Months, 29 Days"/>
    <s v="Others"/>
    <n v="71296.5"/>
    <n v="36000"/>
    <n v="855558"/>
    <n v="427779"/>
    <n v="171111.6"/>
    <n v="21388.95"/>
    <n v="183944.97000000009"/>
    <n v="51333.479999999996"/>
  </r>
  <r>
    <s v="Active"/>
    <n v="384"/>
    <s v="Rusty Cromer"/>
    <s v="Rusty"/>
    <s v="Cromer"/>
    <x v="0"/>
    <x v="4"/>
    <s v="Branch"/>
    <x v="6"/>
    <x v="12"/>
    <x v="1"/>
    <s v="Male"/>
    <d v="1978-01-24T00:00:00"/>
    <d v="1998-10-26T00:00:00"/>
    <m/>
    <e v="#NUM!"/>
    <s v="Others"/>
    <n v="71348.649999999994"/>
    <n v="36000"/>
    <n v="856183.79999999993"/>
    <n v="428091.89999999997"/>
    <n v="171236.76"/>
    <n v="21404.595000000001"/>
    <n v="184079.51700000011"/>
    <n v="51371.027999999991"/>
  </r>
  <r>
    <s v="Active"/>
    <n v="693"/>
    <s v="Rob Goldstein"/>
    <s v="Rob"/>
    <s v="Goldstein"/>
    <x v="0"/>
    <x v="4"/>
    <s v="Branch"/>
    <x v="5"/>
    <x v="9"/>
    <x v="3"/>
    <s v="Male"/>
    <d v="1976-03-04T00:00:00"/>
    <d v="2003-07-08T00:00:00"/>
    <m/>
    <e v="#NUM!"/>
    <s v="Others"/>
    <n v="71534.899999999994"/>
    <n v="36000"/>
    <n v="858418.79999999993"/>
    <n v="429209.39999999997"/>
    <n v="171683.76"/>
    <n v="21460.47"/>
    <n v="184560.04200000002"/>
    <n v="51505.127999999997"/>
  </r>
  <r>
    <s v="Active"/>
    <n v="520"/>
    <s v="Eric Patterson"/>
    <s v="Eric"/>
    <s v="Patterson"/>
    <x v="1"/>
    <x v="5"/>
    <s v="Branch"/>
    <x v="3"/>
    <x v="3"/>
    <x v="3"/>
    <s v="Male"/>
    <d v="1985-09-22T00:00:00"/>
    <d v="2008-08-13T00:00:00"/>
    <m/>
    <e v="#NUM!"/>
    <s v="Others"/>
    <n v="71639.199999999997"/>
    <n v="36000"/>
    <n v="859670.39999999991"/>
    <n v="429835.19999999995"/>
    <n v="171934.07999999999"/>
    <n v="21491.759999999998"/>
    <n v="184829.13599999994"/>
    <n v="51580.223999999995"/>
  </r>
  <r>
    <s v="Inactive"/>
    <n v="231"/>
    <s v="Edmund Brown"/>
    <s v="Edmund"/>
    <s v="Brown"/>
    <x v="3"/>
    <x v="6"/>
    <s v="Branch"/>
    <x v="0"/>
    <x v="0"/>
    <x v="1"/>
    <s v="Male"/>
    <d v="1970-08-30T00:00:00"/>
    <d v="1999-04-19T00:00:00"/>
    <d v="2000-01-05T00:00:00"/>
    <s v="0 Years, 8 Months, 17 Days"/>
    <s v="Others"/>
    <n v="71803.100000000006"/>
    <n v="36000"/>
    <n v="861637.20000000007"/>
    <n v="430818.60000000003"/>
    <n v="172327.44000000003"/>
    <n v="21540.930000000004"/>
    <n v="185251.99800000002"/>
    <n v="51698.232000000004"/>
  </r>
  <r>
    <s v="Active"/>
    <n v="637"/>
    <s v="Warner Caudill"/>
    <s v="Warner"/>
    <s v="Caudill"/>
    <x v="1"/>
    <x v="8"/>
    <s v="Branch"/>
    <x v="5"/>
    <x v="7"/>
    <x v="3"/>
    <s v="Male"/>
    <d v="1981-04-17T00:00:00"/>
    <d v="1999-12-20T00:00:00"/>
    <m/>
    <e v="#NUM!"/>
    <s v="Others"/>
    <n v="71892.5"/>
    <n v="36000"/>
    <n v="862710"/>
    <n v="431355"/>
    <n v="172542"/>
    <n v="21567.75"/>
    <n v="185482.65000000002"/>
    <n v="51762.6"/>
  </r>
  <r>
    <s v="Active"/>
    <n v="727"/>
    <s v="German Adler"/>
    <s v="German"/>
    <s v="Adler"/>
    <x v="0"/>
    <x v="4"/>
    <s v="Branch"/>
    <x v="5"/>
    <x v="9"/>
    <x v="3"/>
    <s v="Male"/>
    <d v="1984-04-22T00:00:00"/>
    <d v="2004-12-07T00:00:00"/>
    <m/>
    <e v="#NUM!"/>
    <s v="Advancing Leaders"/>
    <n v="71937.2"/>
    <n v="36000"/>
    <n v="863246.39999999991"/>
    <n v="431623.19999999995"/>
    <n v="172649.28"/>
    <n v="21581.16"/>
    <n v="185597.97599999991"/>
    <n v="51794.783999999992"/>
  </r>
  <r>
    <s v="Active"/>
    <n v="508"/>
    <s v="Henry Alexander"/>
    <s v="Henry"/>
    <s v="Alexander"/>
    <x v="1"/>
    <x v="2"/>
    <s v="HO"/>
    <x v="3"/>
    <x v="3"/>
    <x v="3"/>
    <s v="Male"/>
    <d v="1973-09-23T00:00:00"/>
    <d v="2000-05-27T00:00:00"/>
    <m/>
    <e v="#NUM!"/>
    <s v="Others"/>
    <n v="72011.7"/>
    <n v="36000"/>
    <n v="864140.39999999991"/>
    <n v="432070.19999999995"/>
    <n v="172828.08"/>
    <n v="21603.51"/>
    <n v="185790.18599999999"/>
    <n v="51848.423999999992"/>
  </r>
  <r>
    <s v="Inactive"/>
    <n v="49"/>
    <s v="Julio Nelson"/>
    <s v="Julio"/>
    <s v="Nelson"/>
    <x v="3"/>
    <x v="6"/>
    <s v="Branch"/>
    <x v="0"/>
    <x v="10"/>
    <x v="1"/>
    <s v="Male"/>
    <d v="1974-05-08T00:00:00"/>
    <d v="2006-03-28T00:00:00"/>
    <d v="2011-05-02T00:00:00"/>
    <s v="5 Years, 1 Months, 4 Days"/>
    <s v="Others"/>
    <n v="72138.350000000006"/>
    <n v="36000"/>
    <n v="865660.20000000007"/>
    <n v="432830.10000000003"/>
    <n v="173132.04000000004"/>
    <n v="21641.505000000005"/>
    <n v="186116.94299999997"/>
    <n v="51939.612000000001"/>
  </r>
  <r>
    <s v="Active"/>
    <n v="630"/>
    <s v="Vern Redd"/>
    <s v="Vern"/>
    <s v="Redd"/>
    <x v="1"/>
    <x v="5"/>
    <s v="Branch"/>
    <x v="5"/>
    <x v="7"/>
    <x v="3"/>
    <s v="Male"/>
    <d v="1975-02-06T00:00:00"/>
    <d v="2007-11-12T00:00:00"/>
    <m/>
    <e v="#NUM!"/>
    <s v="Others"/>
    <n v="72250.100000000006"/>
    <n v="36000"/>
    <n v="867001.20000000007"/>
    <n v="433500.60000000003"/>
    <n v="173400.24000000002"/>
    <n v="21675.030000000002"/>
    <n v="186405.25799999991"/>
    <n v="52020.072"/>
  </r>
  <r>
    <s v="Active"/>
    <n v="399"/>
    <s v="Bruno Godfrey"/>
    <s v="Bruno"/>
    <s v="Godfrey"/>
    <x v="1"/>
    <x v="5"/>
    <s v="Branch"/>
    <x v="6"/>
    <x v="12"/>
    <x v="3"/>
    <s v="Male"/>
    <d v="1975-01-23T00:00:00"/>
    <d v="2012-05-17T00:00:00"/>
    <m/>
    <e v="#NUM!"/>
    <s v="Others"/>
    <n v="72339.5"/>
    <n v="120000"/>
    <n v="868074"/>
    <n v="434037"/>
    <n v="173614.80000000002"/>
    <n v="21701.850000000002"/>
    <n v="186635.91000000003"/>
    <n v="52084.439999999995"/>
  </r>
  <r>
    <s v="Active"/>
    <n v="495"/>
    <s v="Edward Ross"/>
    <s v="Edward"/>
    <s v="Ross"/>
    <x v="2"/>
    <x v="9"/>
    <s v="Branch"/>
    <x v="3"/>
    <x v="3"/>
    <x v="1"/>
    <s v="Male"/>
    <d v="1974-11-06T00:00:00"/>
    <d v="2010-03-17T00:00:00"/>
    <m/>
    <e v="#NUM!"/>
    <s v="Others"/>
    <n v="72563"/>
    <n v="36000"/>
    <n v="870756"/>
    <n v="435378"/>
    <n v="174151.2"/>
    <n v="21768.9"/>
    <n v="187212.54000000004"/>
    <n v="52245.36"/>
  </r>
  <r>
    <s v="Active"/>
    <n v="609"/>
    <s v="Norbert Pollard"/>
    <s v="Norbert"/>
    <s v="Pollard"/>
    <x v="1"/>
    <x v="5"/>
    <s v="Branch"/>
    <x v="5"/>
    <x v="7"/>
    <x v="1"/>
    <s v="Male"/>
    <d v="1975-06-24T00:00:00"/>
    <d v="2003-07-13T00:00:00"/>
    <m/>
    <e v="#NUM!"/>
    <s v="Advancing Leaders"/>
    <n v="72622.600000000006"/>
    <n v="36000"/>
    <n v="871471.20000000007"/>
    <n v="435735.60000000003"/>
    <n v="174294.24000000002"/>
    <n v="21786.780000000002"/>
    <n v="187366.30799999996"/>
    <n v="52288.272000000004"/>
  </r>
  <r>
    <s v="Inactive"/>
    <n v="372"/>
    <s v="Arlen Donaldson"/>
    <s v="Arlen"/>
    <s v="Donaldson"/>
    <x v="1"/>
    <x v="5"/>
    <s v="Branch"/>
    <x v="6"/>
    <x v="12"/>
    <x v="3"/>
    <s v="Male"/>
    <d v="1987-10-24T00:00:00"/>
    <d v="2010-07-08T00:00:00"/>
    <d v="2012-01-24T00:00:00"/>
    <s v="1 Years, 6 Months, 16 Days"/>
    <s v="Emerging Leader"/>
    <n v="72712"/>
    <n v="36000"/>
    <n v="872544"/>
    <n v="436272"/>
    <n v="174508.80000000002"/>
    <n v="21813.600000000002"/>
    <n v="187596.95999999996"/>
    <n v="52352.639999999999"/>
  </r>
  <r>
    <s v="Inactive"/>
    <n v="189"/>
    <s v="Nida Wenzel"/>
    <s v="Nida"/>
    <s v="Wenzel"/>
    <x v="2"/>
    <x v="9"/>
    <s v="Branch"/>
    <x v="0"/>
    <x v="0"/>
    <x v="1"/>
    <s v="Female"/>
    <d v="1975-01-03T00:00:00"/>
    <d v="1998-01-12T00:00:00"/>
    <d v="2012-04-23T00:00:00"/>
    <s v="14 Years, 3 Months, 11 Days"/>
    <s v="Others"/>
    <n v="72764.149999999994"/>
    <n v="120000"/>
    <n v="873169.79999999993"/>
    <n v="436584.89999999997"/>
    <n v="174633.96"/>
    <n v="21829.244999999999"/>
    <n v="187731.50699999998"/>
    <n v="52390.187999999995"/>
  </r>
  <r>
    <s v="Active"/>
    <n v="348"/>
    <s v="Rebecca Adams"/>
    <s v="Rebecca"/>
    <s v="Adams"/>
    <x v="1"/>
    <x v="8"/>
    <s v="Branch"/>
    <x v="6"/>
    <x v="18"/>
    <x v="3"/>
    <s v="Female"/>
    <d v="1966-01-30T00:00:00"/>
    <d v="2001-02-18T00:00:00"/>
    <m/>
    <e v="#NUM!"/>
    <s v="Others"/>
    <n v="72995.100000000006"/>
    <n v="120000"/>
    <n v="875941.20000000007"/>
    <n v="437970.60000000003"/>
    <n v="175188.24000000002"/>
    <n v="21898.530000000002"/>
    <n v="188327.35800000001"/>
    <n v="52556.472000000002"/>
  </r>
  <r>
    <s v="Active"/>
    <n v="463"/>
    <s v="Juan Gonzalez"/>
    <s v="Juan"/>
    <s v="Gonzalez"/>
    <x v="1"/>
    <x v="8"/>
    <s v="Branch"/>
    <x v="4"/>
    <x v="13"/>
    <x v="2"/>
    <s v="Male"/>
    <d v="1972-04-13T00:00:00"/>
    <d v="2011-02-17T00:00:00"/>
    <m/>
    <e v="#NUM!"/>
    <s v="Others"/>
    <n v="73114.3"/>
    <n v="0"/>
    <n v="877371.60000000009"/>
    <n v="438685.80000000005"/>
    <n v="175474.32000000004"/>
    <n v="21934.290000000005"/>
    <n v="188634.89399999997"/>
    <n v="52642.296000000002"/>
  </r>
  <r>
    <s v="Active"/>
    <n v="138"/>
    <s v="Glen Mccormick"/>
    <s v="Glen"/>
    <s v="Mccormick"/>
    <x v="2"/>
    <x v="9"/>
    <s v="Branch"/>
    <x v="0"/>
    <x v="11"/>
    <x v="3"/>
    <s v="Male"/>
    <d v="1970-04-10T00:00:00"/>
    <d v="2010-01-20T00:00:00"/>
    <m/>
    <e v="#NUM!"/>
    <s v="Others"/>
    <n v="73397.399999999994"/>
    <n v="36000"/>
    <n v="880768.79999999993"/>
    <n v="440384.39999999997"/>
    <n v="176153.76"/>
    <n v="22019.22"/>
    <n v="189365.29200000002"/>
    <n v="52846.127999999997"/>
  </r>
  <r>
    <s v="Inactive"/>
    <n v="12"/>
    <s v="Roger Zimmerman"/>
    <s v="Roger"/>
    <s v="Zimmerman"/>
    <x v="1"/>
    <x v="2"/>
    <s v="HO"/>
    <x v="4"/>
    <x v="4"/>
    <x v="3"/>
    <s v="Male"/>
    <d v="1964-06-24T00:00:00"/>
    <d v="2004-06-04T00:00:00"/>
    <d v="2004-06-04T00:00:00"/>
    <s v="0 Years, 0 Months, 0 Days"/>
    <s v="Others"/>
    <n v="73531.5"/>
    <n v="36000"/>
    <n v="882378"/>
    <n v="441189"/>
    <n v="176475.6"/>
    <n v="22059.45"/>
    <n v="189711.27000000002"/>
    <n v="52942.68"/>
  </r>
  <r>
    <s v="Inactive"/>
    <n v="23"/>
    <s v="Caryn Nunley"/>
    <s v="Caryn"/>
    <s v="Nunley"/>
    <x v="1"/>
    <x v="5"/>
    <s v="Branch"/>
    <x v="2"/>
    <x v="5"/>
    <x v="3"/>
    <s v="Female"/>
    <d v="1984-04-08T00:00:00"/>
    <d v="2006-01-29T00:00:00"/>
    <d v="2011-05-11T00:00:00"/>
    <s v="5 Years, 3 Months, 12 Days"/>
    <s v="Others"/>
    <n v="73546.399999999994"/>
    <n v="36000"/>
    <n v="882556.79999999993"/>
    <n v="441278.39999999997"/>
    <n v="176511.35999999999"/>
    <n v="22063.919999999998"/>
    <n v="189749.71199999994"/>
    <n v="52953.407999999996"/>
  </r>
  <r>
    <s v="Active"/>
    <n v="286"/>
    <s v="Cleotilde Charles"/>
    <s v="Cleotilde"/>
    <s v="Charles"/>
    <x v="1"/>
    <x v="1"/>
    <s v="Branch"/>
    <x v="0"/>
    <x v="0"/>
    <x v="2"/>
    <s v="Female"/>
    <d v="1976-10-19T00:00:00"/>
    <d v="2012-08-03T00:00:00"/>
    <m/>
    <e v="#NUM!"/>
    <s v="Others"/>
    <n v="73799.7"/>
    <n v="0"/>
    <n v="885596.39999999991"/>
    <n v="442798.19999999995"/>
    <n v="177119.28"/>
    <n v="22139.91"/>
    <n v="190403.22599999991"/>
    <n v="53135.783999999992"/>
  </r>
  <r>
    <s v="Active"/>
    <n v="501"/>
    <s v="Roger Williams"/>
    <s v="Roger"/>
    <s v="Williams"/>
    <x v="0"/>
    <x v="0"/>
    <s v="Branch"/>
    <x v="3"/>
    <x v="3"/>
    <x v="2"/>
    <s v="Male"/>
    <d v="1980-09-21T00:00:00"/>
    <d v="2006-04-21T00:00:00"/>
    <m/>
    <e v="#NUM!"/>
    <s v="Others"/>
    <n v="73799.7"/>
    <n v="36000"/>
    <n v="885596.39999999991"/>
    <n v="442798.19999999995"/>
    <n v="177119.28"/>
    <n v="22139.91"/>
    <n v="190403.22599999991"/>
    <n v="53135.783999999992"/>
  </r>
  <r>
    <s v="Inactive"/>
    <n v="51"/>
    <s v="Allena Dubose"/>
    <s v="Allena"/>
    <s v="Dubose"/>
    <x v="2"/>
    <x v="9"/>
    <s v="Branch"/>
    <x v="0"/>
    <x v="10"/>
    <x v="3"/>
    <s v="Female"/>
    <d v="1982-09-13T00:00:00"/>
    <d v="2011-04-20T00:00:00"/>
    <d v="2012-10-17T00:00:00"/>
    <s v="1 Years, 5 Months, 27 Days"/>
    <s v="Emerging Leader"/>
    <n v="74216.899999999994"/>
    <n v="0"/>
    <n v="890602.79999999993"/>
    <n v="445301.39999999997"/>
    <n v="178120.56"/>
    <n v="22265.07"/>
    <n v="191479.60200000007"/>
    <n v="53436.167999999991"/>
  </r>
  <r>
    <s v="Inactive"/>
    <n v="108"/>
    <s v="Darryl Osborne"/>
    <s v="Darryl"/>
    <s v="Osborne"/>
    <x v="0"/>
    <x v="0"/>
    <s v="Branch"/>
    <x v="2"/>
    <x v="2"/>
    <x v="3"/>
    <s v="Male"/>
    <d v="1969-06-10T00:00:00"/>
    <d v="1999-03-30T00:00:00"/>
    <d v="2010-05-11T00:00:00"/>
    <s v="11 Years, 1 Months, 11 Days"/>
    <s v="Others"/>
    <n v="74291.399999999994"/>
    <n v="36000"/>
    <n v="891496.79999999993"/>
    <n v="445748.39999999997"/>
    <n v="178299.36"/>
    <n v="22287.42"/>
    <n v="191671.81199999992"/>
    <n v="53489.807999999997"/>
  </r>
  <r>
    <s v="Inactive"/>
    <n v="128"/>
    <s v="Walter King"/>
    <s v="Walter"/>
    <s v="King"/>
    <x v="1"/>
    <x v="2"/>
    <s v="HO"/>
    <x v="1"/>
    <x v="6"/>
    <x v="3"/>
    <s v="Male"/>
    <d v="1965-02-10T00:00:00"/>
    <d v="1998-10-09T00:00:00"/>
    <d v="2009-05-28T00:00:00"/>
    <s v="10 Years, 7 Months, 19 Days"/>
    <s v="Others"/>
    <n v="74663.899999999994"/>
    <n v="36000"/>
    <n v="895966.79999999993"/>
    <n v="447983.39999999997"/>
    <n v="179193.36"/>
    <n v="22399.17"/>
    <n v="192632.86199999985"/>
    <n v="53758.007999999994"/>
  </r>
  <r>
    <s v="Active"/>
    <n v="369"/>
    <s v="Federico Ybarra"/>
    <s v="Federico"/>
    <s v="Ybarra"/>
    <x v="3"/>
    <x v="6"/>
    <s v="Branch"/>
    <x v="6"/>
    <x v="12"/>
    <x v="2"/>
    <s v="Male"/>
    <d v="1980-01-04T00:00:00"/>
    <d v="2000-06-26T00:00:00"/>
    <m/>
    <e v="#NUM!"/>
    <s v="Others"/>
    <n v="74798"/>
    <n v="36000"/>
    <n v="897576"/>
    <n v="448788"/>
    <n v="179515.2"/>
    <n v="22439.4"/>
    <n v="192978.84000000008"/>
    <n v="53854.559999999998"/>
  </r>
  <r>
    <s v="Active"/>
    <n v="52"/>
    <s v="Krysten Bachman"/>
    <s v="Krysten"/>
    <s v="Bachman"/>
    <x v="0"/>
    <x v="0"/>
    <s v="Branch"/>
    <x v="0"/>
    <x v="10"/>
    <x v="2"/>
    <s v="Female"/>
    <d v="1972-04-30T00:00:00"/>
    <d v="2010-04-05T00:00:00"/>
    <m/>
    <e v="#NUM!"/>
    <s v="Others"/>
    <n v="75319.5"/>
    <n v="36000"/>
    <n v="903834"/>
    <n v="451917"/>
    <n v="180766.80000000002"/>
    <n v="22595.850000000002"/>
    <n v="194324.30999999994"/>
    <n v="54230.04"/>
  </r>
  <r>
    <s v="Active"/>
    <n v="558"/>
    <s v="Jeremy Long"/>
    <s v="Jeremy"/>
    <s v="Long"/>
    <x v="2"/>
    <x v="3"/>
    <s v="Branch"/>
    <x v="3"/>
    <x v="21"/>
    <x v="2"/>
    <s v="Male"/>
    <d v="1976-08-16T00:00:00"/>
    <d v="2011-12-06T00:00:00"/>
    <m/>
    <e v="#NUM!"/>
    <s v="Others"/>
    <n v="75751.600000000006"/>
    <n v="0"/>
    <n v="909019.20000000007"/>
    <n v="454509.60000000003"/>
    <n v="181803.84000000003"/>
    <n v="22725.480000000003"/>
    <n v="195439.12800000003"/>
    <n v="54541.152000000002"/>
  </r>
  <r>
    <s v="Inactive"/>
    <n v="457"/>
    <s v="Dennis Jones"/>
    <s v="Dennis"/>
    <s v="Jones"/>
    <x v="1"/>
    <x v="5"/>
    <s v="Branch"/>
    <x v="1"/>
    <x v="1"/>
    <x v="3"/>
    <s v="Male"/>
    <d v="1981-10-25T00:00:00"/>
    <d v="2007-11-18T00:00:00"/>
    <d v="2012-06-12T00:00:00"/>
    <s v="4 Years, 6 Months, 25 Days"/>
    <s v="Others"/>
    <n v="75975.100000000006"/>
    <n v="36000"/>
    <n v="911701.20000000007"/>
    <n v="455850.60000000003"/>
    <n v="182340.24000000002"/>
    <n v="22792.530000000002"/>
    <n v="196015.75799999991"/>
    <n v="54702.072"/>
  </r>
  <r>
    <s v="Inactive"/>
    <n v="30"/>
    <s v="Veda Bergeron"/>
    <s v="Veda"/>
    <s v="Bergeron"/>
    <x v="1"/>
    <x v="7"/>
    <s v="Branch"/>
    <x v="2"/>
    <x v="5"/>
    <x v="3"/>
    <s v="Female"/>
    <d v="1970-06-15T00:00:00"/>
    <d v="2009-10-20T00:00:00"/>
    <d v="2009-12-28T00:00:00"/>
    <s v="0 Years, 2 Months, 8 Days"/>
    <s v="Emerging Leader"/>
    <n v="76258.2"/>
    <n v="36000"/>
    <n v="915098.39999999991"/>
    <n v="457549.19999999995"/>
    <n v="183019.68"/>
    <n v="22877.46"/>
    <n v="196746.15600000008"/>
    <n v="54905.903999999995"/>
  </r>
  <r>
    <s v="Active"/>
    <n v="377"/>
    <s v="Noble Peck"/>
    <s v="Noble"/>
    <s v="Peck"/>
    <x v="1"/>
    <x v="1"/>
    <s v="Branch"/>
    <x v="6"/>
    <x v="12"/>
    <x v="3"/>
    <s v="Male"/>
    <d v="1971-08-26T00:00:00"/>
    <d v="1999-08-20T00:00:00"/>
    <m/>
    <e v="#NUM!"/>
    <s v="Others"/>
    <n v="76600.899999999994"/>
    <n v="36000"/>
    <n v="919210.79999999993"/>
    <n v="459605.39999999997"/>
    <n v="183842.16"/>
    <n v="22980.27"/>
    <n v="197630.32199999993"/>
    <n v="55152.647999999994"/>
  </r>
  <r>
    <s v="Inactive"/>
    <n v="180"/>
    <s v="Moriah Dial"/>
    <s v="Moriah"/>
    <s v="Dial"/>
    <x v="1"/>
    <x v="5"/>
    <s v="Branch"/>
    <x v="0"/>
    <x v="22"/>
    <x v="1"/>
    <s v="Female"/>
    <d v="1973-08-08T00:00:00"/>
    <d v="2002-09-06T00:00:00"/>
    <d v="2011-02-21T00:00:00"/>
    <s v="8 Years, 5 Months, 15 Days"/>
    <s v="Advancing Leaders"/>
    <n v="77182"/>
    <n v="36000"/>
    <n v="926184"/>
    <n v="463092"/>
    <n v="185236.80000000002"/>
    <n v="23154.600000000002"/>
    <n v="199129.55999999994"/>
    <n v="55571.040000000001"/>
  </r>
  <r>
    <s v="Active"/>
    <n v="363"/>
    <s v="Gregorio Seaman"/>
    <s v="Gregorio"/>
    <s v="Seaman"/>
    <x v="1"/>
    <x v="8"/>
    <s v="Branch"/>
    <x v="6"/>
    <x v="8"/>
    <x v="3"/>
    <s v="Male"/>
    <d v="1966-07-09T00:00:00"/>
    <d v="2000-05-16T00:00:00"/>
    <m/>
    <e v="#NUM!"/>
    <s v="Others"/>
    <n v="78210.100000000006"/>
    <n v="36000"/>
    <n v="938521.20000000007"/>
    <n v="469260.60000000003"/>
    <n v="187704.24000000002"/>
    <n v="23463.030000000002"/>
    <n v="201782.05799999996"/>
    <n v="56311.272000000004"/>
  </r>
  <r>
    <s v="Active"/>
    <n v="218"/>
    <s v="Francis Hoffman"/>
    <s v="Francis"/>
    <s v="Hoffman"/>
    <x v="2"/>
    <x v="3"/>
    <s v="Branch"/>
    <x v="0"/>
    <x v="0"/>
    <x v="2"/>
    <s v="Male"/>
    <d v="1973-01-30T00:00:00"/>
    <d v="2002-03-11T00:00:00"/>
    <m/>
    <e v="#NUM!"/>
    <s v="Advancing Leaders"/>
    <n v="78627.3"/>
    <n v="36000"/>
    <n v="943527.60000000009"/>
    <n v="471763.80000000005"/>
    <n v="188705.52000000002"/>
    <n v="23588.190000000002"/>
    <n v="202858.43400000012"/>
    <n v="56611.656000000003"/>
  </r>
  <r>
    <s v="Active"/>
    <n v="306"/>
    <s v="Parker Holly"/>
    <s v="Parker"/>
    <s v="Holly"/>
    <x v="1"/>
    <x v="7"/>
    <s v="Branch"/>
    <x v="0"/>
    <x v="0"/>
    <x v="2"/>
    <s v="Male"/>
    <d v="1975-08-03T00:00:00"/>
    <d v="2010-10-11T00:00:00"/>
    <m/>
    <e v="#NUM!"/>
    <s v="Others"/>
    <n v="78880.600000000006"/>
    <n v="36000"/>
    <n v="946567.20000000007"/>
    <n v="473283.60000000003"/>
    <n v="189313.44000000003"/>
    <n v="23664.180000000004"/>
    <n v="203511.94799999997"/>
    <n v="56794.031999999999"/>
  </r>
  <r>
    <s v="Active"/>
    <n v="184"/>
    <s v="Micheal Foster"/>
    <s v="Micheal"/>
    <s v="Foster"/>
    <x v="1"/>
    <x v="2"/>
    <s v="HO"/>
    <x v="0"/>
    <x v="0"/>
    <x v="3"/>
    <s v="Male"/>
    <d v="1985-08-18T00:00:00"/>
    <d v="2012-01-28T00:00:00"/>
    <m/>
    <e v="#NUM!"/>
    <s v="Others"/>
    <n v="78880.600000000006"/>
    <n v="0"/>
    <n v="946567.20000000007"/>
    <n v="473283.60000000003"/>
    <n v="189313.44000000003"/>
    <n v="23664.180000000004"/>
    <n v="203511.94799999997"/>
    <n v="56794.031999999999"/>
  </r>
  <r>
    <s v="Active"/>
    <n v="583"/>
    <s v="Alan Nelson"/>
    <s v="Alan"/>
    <s v="Nelson"/>
    <x v="2"/>
    <x v="3"/>
    <s v="Branch"/>
    <x v="5"/>
    <x v="7"/>
    <x v="2"/>
    <s v="Male"/>
    <d v="1975-02-10T00:00:00"/>
    <d v="1999-02-23T00:00:00"/>
    <m/>
    <e v="#NUM!"/>
    <s v="Others"/>
    <n v="79431.899999999994"/>
    <n v="120000"/>
    <n v="953182.79999999993"/>
    <n v="476591.39999999997"/>
    <n v="190636.56"/>
    <n v="23829.57"/>
    <n v="204934.30200000003"/>
    <n v="57190.967999999993"/>
  </r>
  <r>
    <s v="Inactive"/>
    <n v="354"/>
    <s v="Cleveland Pfeifer"/>
    <s v="Cleveland"/>
    <s v="Pfeifer"/>
    <x v="1"/>
    <x v="8"/>
    <s v="Branch"/>
    <x v="6"/>
    <x v="8"/>
    <x v="2"/>
    <s v="Male"/>
    <d v="1970-07-29T00:00:00"/>
    <d v="2006-03-29T00:00:00"/>
    <d v="2010-09-06T00:00:00"/>
    <s v="4 Years, 5 Months, 8 Days"/>
    <s v="Others"/>
    <n v="80266.3"/>
    <n v="36000"/>
    <n v="963195.60000000009"/>
    <n v="481597.80000000005"/>
    <n v="192639.12000000002"/>
    <n v="24079.890000000003"/>
    <n v="207087.054"/>
    <n v="57791.736000000004"/>
  </r>
  <r>
    <s v="Active"/>
    <n v="339"/>
    <s v="Stanton Thrash"/>
    <s v="Stanton"/>
    <s v="Thrash"/>
    <x v="1"/>
    <x v="2"/>
    <s v="HO"/>
    <x v="7"/>
    <x v="17"/>
    <x v="3"/>
    <s v="Male"/>
    <d v="1983-03-08T00:00:00"/>
    <d v="2003-11-11T00:00:00"/>
    <m/>
    <e v="#NUM!"/>
    <s v="Others"/>
    <n v="80266.3"/>
    <n v="36000"/>
    <n v="963195.60000000009"/>
    <n v="481597.80000000005"/>
    <n v="192639.12000000002"/>
    <n v="24079.890000000003"/>
    <n v="207087.054"/>
    <n v="57791.736000000004"/>
  </r>
  <r>
    <s v="Active"/>
    <n v="633"/>
    <s v="Von Hawthorne"/>
    <s v="Von"/>
    <s v="Hawthorne"/>
    <x v="0"/>
    <x v="0"/>
    <s v="Branch"/>
    <x v="5"/>
    <x v="7"/>
    <x v="3"/>
    <s v="Male"/>
    <d v="1981-02-28T00:00:00"/>
    <d v="2008-12-15T00:00:00"/>
    <m/>
    <e v="#NUM!"/>
    <s v="Others"/>
    <n v="80311"/>
    <n v="120000"/>
    <n v="963732"/>
    <n v="481866"/>
    <n v="192746.40000000002"/>
    <n v="24093.300000000003"/>
    <n v="207202.37999999989"/>
    <n v="57823.92"/>
  </r>
  <r>
    <s v="Active"/>
    <n v="555"/>
    <s v="Matthew Sanders"/>
    <s v="Matthew"/>
    <s v="Sanders"/>
    <x v="0"/>
    <x v="4"/>
    <s v="Branch"/>
    <x v="3"/>
    <x v="3"/>
    <x v="3"/>
    <s v="Male"/>
    <d v="1985-11-15T00:00:00"/>
    <d v="2009-11-20T00:00:00"/>
    <m/>
    <e v="#NUM!"/>
    <s v="Others"/>
    <n v="80743.100000000006"/>
    <n v="36000"/>
    <n v="968917.20000000007"/>
    <n v="484458.60000000003"/>
    <n v="193783.44000000003"/>
    <n v="24222.930000000004"/>
    <n v="208317.19799999997"/>
    <n v="58135.031999999999"/>
  </r>
  <r>
    <s v="Active"/>
    <n v="605"/>
    <s v="Hoyt Libby"/>
    <s v="Hoyt"/>
    <s v="Libby"/>
    <x v="1"/>
    <x v="7"/>
    <s v="Branch"/>
    <x v="5"/>
    <x v="7"/>
    <x v="3"/>
    <s v="Male"/>
    <d v="1984-10-09T00:00:00"/>
    <d v="2007-07-10T00:00:00"/>
    <m/>
    <e v="#NUM!"/>
    <s v="Others"/>
    <n v="80758"/>
    <n v="36000"/>
    <n v="969096"/>
    <n v="484548"/>
    <n v="193819.2"/>
    <n v="24227.4"/>
    <n v="208355.64"/>
    <n v="58145.759999999995"/>
  </r>
  <r>
    <s v="Active"/>
    <n v="300"/>
    <s v="Patricia Lawton"/>
    <s v="Patricia"/>
    <s v="Lawton"/>
    <x v="1"/>
    <x v="2"/>
    <s v="HO"/>
    <x v="0"/>
    <x v="0"/>
    <x v="3"/>
    <s v="Male"/>
    <d v="1975-07-27T00:00:00"/>
    <d v="2003-09-02T00:00:00"/>
    <m/>
    <e v="#NUM!"/>
    <s v="Others"/>
    <n v="80802.7"/>
    <n v="120000"/>
    <n v="969632.39999999991"/>
    <n v="484816.19999999995"/>
    <n v="193926.47999999998"/>
    <n v="24240.809999999998"/>
    <n v="208470.9659999999"/>
    <n v="58177.943999999996"/>
  </r>
  <r>
    <s v="Active"/>
    <n v="534"/>
    <s v="Willie Cox"/>
    <s v="Willie"/>
    <s v="Cox"/>
    <x v="1"/>
    <x v="2"/>
    <s v="HO"/>
    <x v="3"/>
    <x v="3"/>
    <x v="3"/>
    <s v="Male"/>
    <d v="1976-10-14T00:00:00"/>
    <d v="2011-09-29T00:00:00"/>
    <m/>
    <e v="#NUM!"/>
    <s v="Others"/>
    <n v="81205"/>
    <n v="120000"/>
    <n v="974460"/>
    <n v="487230"/>
    <n v="194892"/>
    <n v="24361.5"/>
    <n v="209508.90000000002"/>
    <n v="58467.6"/>
  </r>
  <r>
    <s v="Inactive"/>
    <n v="548"/>
    <s v="Louis Martinez"/>
    <s v="Louis"/>
    <s v="Martinez"/>
    <x v="1"/>
    <x v="7"/>
    <s v="Branch"/>
    <x v="3"/>
    <x v="3"/>
    <x v="3"/>
    <s v="Male"/>
    <d v="1976-10-18T00:00:00"/>
    <d v="1998-10-20T00:00:00"/>
    <d v="2003-08-06T00:00:00"/>
    <s v="4 Years, 9 Months, 17 Days"/>
    <s v="Others"/>
    <n v="81324.2"/>
    <n v="36000"/>
    <n v="975890.39999999991"/>
    <n v="487945.19999999995"/>
    <n v="195178.08"/>
    <n v="24397.26"/>
    <n v="209816.43599999999"/>
    <n v="58553.423999999992"/>
  </r>
  <r>
    <s v="Active"/>
    <n v="632"/>
    <s v="Moises Miranda"/>
    <s v="Moises"/>
    <s v="Miranda"/>
    <x v="1"/>
    <x v="8"/>
    <s v="Branch"/>
    <x v="5"/>
    <x v="7"/>
    <x v="2"/>
    <s v="Male"/>
    <d v="1970-03-22T00:00:00"/>
    <d v="1999-11-15T00:00:00"/>
    <m/>
    <e v="#NUM!"/>
    <s v="Others"/>
    <n v="81711.600000000006"/>
    <n v="36000"/>
    <n v="980539.20000000007"/>
    <n v="490269.60000000003"/>
    <n v="196107.84000000003"/>
    <n v="24513.480000000003"/>
    <n v="210815.92800000007"/>
    <n v="58832.351999999999"/>
  </r>
  <r>
    <s v="Inactive"/>
    <n v="249"/>
    <s v="Irvin Ryan"/>
    <s v="Irvin"/>
    <s v="Ryan"/>
    <x v="0"/>
    <x v="4"/>
    <s v="Branch"/>
    <x v="0"/>
    <x v="0"/>
    <x v="3"/>
    <s v="Male"/>
    <d v="1974-12-11T00:00:00"/>
    <d v="1998-05-23T00:00:00"/>
    <d v="2010-04-23T00:00:00"/>
    <s v="11 Years, 11 Months, 0 Days"/>
    <s v="Others"/>
    <n v="82620.5"/>
    <n v="120000"/>
    <n v="991446"/>
    <n v="495723"/>
    <n v="198289.2"/>
    <n v="24786.15"/>
    <n v="213160.89"/>
    <n v="59486.759999999995"/>
  </r>
  <r>
    <s v="Active"/>
    <n v="645"/>
    <s v="Hans Steiner"/>
    <s v="Hans"/>
    <s v="Steiner"/>
    <x v="1"/>
    <x v="2"/>
    <s v="HO"/>
    <x v="5"/>
    <x v="9"/>
    <x v="2"/>
    <s v="Male"/>
    <d v="1973-04-16T00:00:00"/>
    <d v="2011-01-20T00:00:00"/>
    <m/>
    <e v="#NUM!"/>
    <s v="Others"/>
    <n v="82709.899999999994"/>
    <n v="0"/>
    <n v="992518.79999999993"/>
    <n v="496259.39999999997"/>
    <n v="198503.76"/>
    <n v="24812.97"/>
    <n v="213391.54200000002"/>
    <n v="59551.127999999997"/>
  </r>
  <r>
    <s v="Inactive"/>
    <n v="27"/>
    <s v="Rolanda Sparkman"/>
    <s v="Rolanda"/>
    <s v="Sparkman"/>
    <x v="0"/>
    <x v="0"/>
    <s v="Branch"/>
    <x v="2"/>
    <x v="5"/>
    <x v="3"/>
    <s v="Female"/>
    <d v="1979-09-17T00:00:00"/>
    <d v="2000-04-03T00:00:00"/>
    <d v="2012-09-19T00:00:00"/>
    <s v="12 Years, 5 Months, 16 Days"/>
    <s v="Others"/>
    <n v="84095.6"/>
    <n v="36000"/>
    <n v="1009147.2000000001"/>
    <n v="504573.60000000003"/>
    <n v="201829.44000000003"/>
    <n v="25228.680000000004"/>
    <n v="216966.64799999993"/>
    <n v="60548.832000000002"/>
  </r>
  <r>
    <s v="Active"/>
    <n v="504"/>
    <s v="Charles Parker"/>
    <s v="Charles"/>
    <s v="Parker"/>
    <x v="1"/>
    <x v="1"/>
    <s v="Branch"/>
    <x v="3"/>
    <x v="3"/>
    <x v="2"/>
    <s v="Male"/>
    <d v="1978-12-22T00:00:00"/>
    <d v="2008-05-24T00:00:00"/>
    <m/>
    <e v="#NUM!"/>
    <s v="Others"/>
    <n v="84408.5"/>
    <n v="36000"/>
    <n v="1012902"/>
    <n v="506451"/>
    <n v="202580.40000000002"/>
    <n v="25322.550000000003"/>
    <n v="217773.92999999993"/>
    <n v="60774.119999999995"/>
  </r>
  <r>
    <s v="Inactive"/>
    <n v="157"/>
    <s v="Orville Schneider"/>
    <s v="Orville"/>
    <s v="Schneider"/>
    <x v="0"/>
    <x v="4"/>
    <s v="Branch"/>
    <x v="0"/>
    <x v="11"/>
    <x v="3"/>
    <s v="Male"/>
    <d v="1983-04-08T00:00:00"/>
    <d v="2006-06-24T00:00:00"/>
    <d v="2011-10-19T00:00:00"/>
    <s v="5 Years, 3 Months, 25 Days"/>
    <s v="Others"/>
    <n v="84736.3"/>
    <n v="36000"/>
    <n v="1016835.6000000001"/>
    <n v="508417.80000000005"/>
    <n v="203367.12000000002"/>
    <n v="25420.890000000003"/>
    <n v="218619.65399999998"/>
    <n v="61010.136000000006"/>
  </r>
  <r>
    <s v="Active"/>
    <n v="183"/>
    <s v="Shaun Perry"/>
    <s v="Shaun"/>
    <s v="Perry"/>
    <x v="1"/>
    <x v="1"/>
    <s v="Branch"/>
    <x v="0"/>
    <x v="0"/>
    <x v="3"/>
    <s v="Male"/>
    <d v="1974-02-28T00:00:00"/>
    <d v="2012-01-10T00:00:00"/>
    <m/>
    <e v="#NUM!"/>
    <s v="Others"/>
    <n v="84781"/>
    <n v="120000"/>
    <n v="1017372"/>
    <n v="508686"/>
    <n v="203474.40000000002"/>
    <n v="25434.300000000003"/>
    <n v="218734.97999999998"/>
    <n v="61042.32"/>
  </r>
  <r>
    <s v="Inactive"/>
    <n v="164"/>
    <s v="Wilson Lloyd"/>
    <s v="Wilson"/>
    <s v="Lloyd"/>
    <x v="2"/>
    <x v="9"/>
    <s v="Branch"/>
    <x v="0"/>
    <x v="11"/>
    <x v="2"/>
    <s v="Male"/>
    <d v="1981-12-03T00:00:00"/>
    <d v="2009-08-29T00:00:00"/>
    <d v="2011-07-13T00:00:00"/>
    <s v="1 Years, 10 Months, 14 Days"/>
    <s v="Emerging Leader"/>
    <n v="84810.8"/>
    <n v="36000"/>
    <n v="1017729.6000000001"/>
    <n v="508864.80000000005"/>
    <n v="203545.92000000004"/>
    <n v="25443.240000000005"/>
    <n v="218811.86400000006"/>
    <n v="61063.776000000005"/>
  </r>
  <r>
    <s v="Active"/>
    <n v="253"/>
    <s v="Aubrey Webb"/>
    <s v="Aubrey"/>
    <s v="Webb"/>
    <x v="1"/>
    <x v="5"/>
    <s v="Branch"/>
    <x v="0"/>
    <x v="0"/>
    <x v="2"/>
    <s v="Male"/>
    <d v="1984-02-24T00:00:00"/>
    <d v="2011-05-17T00:00:00"/>
    <m/>
    <e v="#NUM!"/>
    <s v="Others"/>
    <n v="85093.9"/>
    <n v="0"/>
    <n v="1021126.7999999999"/>
    <n v="510563.39999999997"/>
    <n v="204225.36"/>
    <n v="25528.17"/>
    <n v="219542.26199999987"/>
    <n v="61267.607999999993"/>
  </r>
  <r>
    <s v="Inactive"/>
    <n v="206"/>
    <s v="Jackie Roberts"/>
    <s v="Jackie"/>
    <s v="Roberts"/>
    <x v="1"/>
    <x v="7"/>
    <s v="Branch"/>
    <x v="0"/>
    <x v="0"/>
    <x v="2"/>
    <s v="Male"/>
    <d v="1975-06-16T00:00:00"/>
    <d v="2004-02-27T00:00:00"/>
    <d v="2009-10-02T00:00:00"/>
    <s v="5 Years, 7 Months, 5 Days"/>
    <s v="Others"/>
    <n v="85540.9"/>
    <n v="36000"/>
    <n v="1026490.7999999999"/>
    <n v="513245.39999999997"/>
    <n v="205298.16"/>
    <n v="25662.27"/>
    <n v="220695.522"/>
    <n v="61589.447999999997"/>
  </r>
  <r>
    <s v="Active"/>
    <n v="364"/>
    <s v="Lois King"/>
    <s v="Lois"/>
    <s v="King"/>
    <x v="1"/>
    <x v="8"/>
    <s v="Branch"/>
    <x v="6"/>
    <x v="12"/>
    <x v="2"/>
    <s v="Female"/>
    <d v="1981-09-09T00:00:00"/>
    <d v="2008-05-24T00:00:00"/>
    <m/>
    <e v="#NUM!"/>
    <s v="Others"/>
    <n v="85704.8"/>
    <n v="36000"/>
    <n v="1028457.6000000001"/>
    <n v="514228.80000000005"/>
    <n v="205691.52000000002"/>
    <n v="25711.440000000002"/>
    <n v="221118.38400000008"/>
    <n v="61707.456000000006"/>
  </r>
  <r>
    <s v="Active"/>
    <n v="376"/>
    <s v="Pamela Lopez"/>
    <s v="Pamela"/>
    <s v="Lopez"/>
    <x v="1"/>
    <x v="2"/>
    <s v="HO"/>
    <x v="6"/>
    <x v="12"/>
    <x v="3"/>
    <s v="Female"/>
    <d v="1978-08-23T00:00:00"/>
    <d v="2010-08-05T00:00:00"/>
    <m/>
    <e v="#NUM!"/>
    <s v="Others"/>
    <n v="85764.4"/>
    <n v="36000"/>
    <n v="1029172.7999999999"/>
    <n v="514586.39999999997"/>
    <n v="205834.56"/>
    <n v="25729.32"/>
    <n v="221272.152"/>
    <n v="61750.367999999995"/>
  </r>
  <r>
    <s v="Inactive"/>
    <n v="233"/>
    <s v="Mathew Massey"/>
    <s v="Mathew"/>
    <s v="Massey"/>
    <x v="0"/>
    <x v="0"/>
    <s v="Branch"/>
    <x v="0"/>
    <x v="0"/>
    <x v="2"/>
    <s v="Male"/>
    <d v="1975-05-10T00:00:00"/>
    <d v="2000-04-21T00:00:00"/>
    <d v="2003-05-01T00:00:00"/>
    <s v="3 Years, 0 Months, 10 Days"/>
    <s v="Others"/>
    <n v="85824"/>
    <n v="36000"/>
    <n v="1029888"/>
    <n v="514944"/>
    <n v="205977.60000000001"/>
    <n v="25747.200000000001"/>
    <n v="221425.92000000004"/>
    <n v="61793.279999999999"/>
  </r>
  <r>
    <s v="Active"/>
    <n v="262"/>
    <s v="Felipa Mott"/>
    <s v="Felipa"/>
    <s v="Mott"/>
    <x v="1"/>
    <x v="7"/>
    <s v="Branch"/>
    <x v="0"/>
    <x v="0"/>
    <x v="2"/>
    <s v="Female"/>
    <d v="1973-02-11T00:00:00"/>
    <d v="2000-06-27T00:00:00"/>
    <m/>
    <e v="#NUM!"/>
    <s v="Others"/>
    <n v="86062.399999999994"/>
    <n v="36000"/>
    <n v="1032748.7999999999"/>
    <n v="516374.39999999997"/>
    <n v="206549.76000000001"/>
    <n v="25818.720000000001"/>
    <n v="222040.99200000009"/>
    <n v="61964.927999999993"/>
  </r>
  <r>
    <s v="Active"/>
    <n v="507"/>
    <s v="Gregory Lewis"/>
    <s v="Gregory"/>
    <s v="Lewis"/>
    <x v="1"/>
    <x v="7"/>
    <s v="Branch"/>
    <x v="3"/>
    <x v="3"/>
    <x v="2"/>
    <s v="Male"/>
    <d v="1974-06-08T00:00:00"/>
    <d v="1999-05-17T00:00:00"/>
    <m/>
    <e v="#NUM!"/>
    <s v="Others"/>
    <n v="86405.1"/>
    <n v="120000"/>
    <n v="1036861.2000000001"/>
    <n v="518430.60000000003"/>
    <n v="207372.24000000002"/>
    <n v="25921.530000000002"/>
    <n v="222925.15799999994"/>
    <n v="62211.671999999999"/>
  </r>
  <r>
    <s v="Inactive"/>
    <n v="34"/>
    <s v="Lyle Weaver"/>
    <s v="Lyle"/>
    <s v="Weaver"/>
    <x v="1"/>
    <x v="1"/>
    <s v="Branch"/>
    <x v="2"/>
    <x v="5"/>
    <x v="2"/>
    <s v="Male"/>
    <d v="1984-03-08T00:00:00"/>
    <d v="2010-11-26T00:00:00"/>
    <d v="2012-09-13T00:00:00"/>
    <s v="1 Years, 9 Months, 18 Days"/>
    <s v="Emerging Leader"/>
    <n v="86613.7"/>
    <n v="0"/>
    <n v="1039364.3999999999"/>
    <n v="519682.19999999995"/>
    <n v="207872.88"/>
    <n v="25984.11"/>
    <n v="223463.34600000002"/>
    <n v="62361.863999999994"/>
  </r>
  <r>
    <s v="Active"/>
    <n v="650"/>
    <s v="Mauro Luckett"/>
    <s v="Mauro"/>
    <s v="Luckett"/>
    <x v="1"/>
    <x v="2"/>
    <s v="HO"/>
    <x v="5"/>
    <x v="9"/>
    <x v="2"/>
    <s v="Male"/>
    <d v="1971-01-17T00:00:00"/>
    <d v="1999-02-02T00:00:00"/>
    <m/>
    <e v="#NUM!"/>
    <s v="Others"/>
    <n v="86792.5"/>
    <n v="36000"/>
    <n v="1041510"/>
    <n v="520755"/>
    <n v="208302"/>
    <n v="26037.75"/>
    <n v="223924.65000000002"/>
    <n v="62490.6"/>
  </r>
  <r>
    <s v="Inactive"/>
    <n v="18"/>
    <s v="Valery Mchugh"/>
    <s v="Valery"/>
    <s v="Mchugh"/>
    <x v="1"/>
    <x v="2"/>
    <s v="HO"/>
    <x v="4"/>
    <x v="4"/>
    <x v="3"/>
    <s v="Female"/>
    <d v="1976-07-05T00:00:00"/>
    <d v="2008-09-13T00:00:00"/>
    <d v="2012-02-09T00:00:00"/>
    <s v="3 Years, 4 Months, 27 Days"/>
    <s v="Others"/>
    <n v="86852.1"/>
    <n v="120000"/>
    <n v="1042225.2000000001"/>
    <n v="521112.60000000003"/>
    <n v="208445.04000000004"/>
    <n v="26055.630000000005"/>
    <n v="224078.41799999995"/>
    <n v="62533.512000000002"/>
  </r>
  <r>
    <s v="Active"/>
    <n v="688"/>
    <s v="Jasper Waite"/>
    <s v="Jasper"/>
    <s v="Waite"/>
    <x v="1"/>
    <x v="5"/>
    <s v="Branch"/>
    <x v="5"/>
    <x v="9"/>
    <x v="3"/>
    <s v="Male"/>
    <d v="1971-10-09T00:00:00"/>
    <d v="2010-07-30T00:00:00"/>
    <m/>
    <e v="#NUM!"/>
    <s v="Others"/>
    <n v="86971.3"/>
    <n v="120000"/>
    <n v="1043655.6000000001"/>
    <n v="521827.80000000005"/>
    <n v="208731.12000000002"/>
    <n v="26091.390000000003"/>
    <n v="224385.95400000003"/>
    <n v="62619.336000000003"/>
  </r>
  <r>
    <s v="Inactive"/>
    <n v="591"/>
    <s v="Sean Bailey"/>
    <s v="Sean"/>
    <s v="Bailey"/>
    <x v="2"/>
    <x v="3"/>
    <s v="Branch"/>
    <x v="5"/>
    <x v="7"/>
    <x v="3"/>
    <s v="Male"/>
    <d v="1975-10-09T00:00:00"/>
    <d v="1999-03-26T00:00:00"/>
    <d v="2010-04-02T00:00:00"/>
    <s v="11 Years, 0 Months, 7 Days"/>
    <s v="Others"/>
    <n v="87030.9"/>
    <n v="120000"/>
    <n v="1044370.7999999999"/>
    <n v="522185.39999999997"/>
    <n v="208874.16"/>
    <n v="26109.27"/>
    <n v="224539.72199999995"/>
    <n v="62662.247999999992"/>
  </r>
  <r>
    <s v="Active"/>
    <n v="556"/>
    <s v="Randy Ward"/>
    <s v="Randy"/>
    <s v="Ward"/>
    <x v="1"/>
    <x v="7"/>
    <s v="Branch"/>
    <x v="3"/>
    <x v="3"/>
    <x v="2"/>
    <s v="Male"/>
    <d v="1981-06-11T00:00:00"/>
    <d v="2008-12-27T00:00:00"/>
    <m/>
    <e v="#NUM!"/>
    <s v="Others"/>
    <n v="87388.5"/>
    <n v="36000"/>
    <n v="1048662"/>
    <n v="524331"/>
    <n v="209732.40000000002"/>
    <n v="26216.550000000003"/>
    <n v="225462.32999999996"/>
    <n v="62919.72"/>
  </r>
  <r>
    <s v="Active"/>
    <n v="223"/>
    <s v="Darrell Mann"/>
    <s v="Darrell"/>
    <s v="Mann"/>
    <x v="0"/>
    <x v="0"/>
    <s v="Branch"/>
    <x v="0"/>
    <x v="0"/>
    <x v="3"/>
    <s v="Male"/>
    <d v="1980-04-16T00:00:00"/>
    <d v="2012-04-26T00:00:00"/>
    <m/>
    <e v="#NUM!"/>
    <s v="Others"/>
    <n v="87775.9"/>
    <n v="0"/>
    <n v="1053310.7999999998"/>
    <n v="526655.39999999991"/>
    <n v="210662.15999999997"/>
    <n v="26332.769999999997"/>
    <n v="226461.82199999993"/>
    <n v="63198.647999999986"/>
  </r>
  <r>
    <s v="Inactive"/>
    <n v="335"/>
    <s v="Shelton Garnett"/>
    <s v="Shelton"/>
    <s v="Garnett"/>
    <x v="1"/>
    <x v="2"/>
    <s v="HO"/>
    <x v="7"/>
    <x v="17"/>
    <x v="3"/>
    <s v="Male"/>
    <d v="1983-01-18T00:00:00"/>
    <d v="2002-05-31T00:00:00"/>
    <d v="2002-12-30T00:00:00"/>
    <s v="0 Years, 6 Months, 29 Days"/>
    <s v="Others"/>
    <n v="88118.6"/>
    <n v="120000"/>
    <n v="1057423.2000000002"/>
    <n v="528711.60000000009"/>
    <n v="211484.64000000004"/>
    <n v="26435.580000000005"/>
    <n v="227345.98800000013"/>
    <n v="63445.392000000007"/>
  </r>
  <r>
    <s v="Active"/>
    <n v="541"/>
    <s v="Adam Gonzales"/>
    <s v="Adam"/>
    <s v="Gonzales"/>
    <x v="0"/>
    <x v="0"/>
    <s v="Branch"/>
    <x v="3"/>
    <x v="3"/>
    <x v="3"/>
    <s v="Male"/>
    <d v="1975-12-30T00:00:00"/>
    <d v="2010-09-17T00:00:00"/>
    <m/>
    <e v="#NUM!"/>
    <s v="Others"/>
    <n v="88133.5"/>
    <n v="36000"/>
    <n v="1057602"/>
    <n v="528801"/>
    <n v="211520.40000000002"/>
    <n v="26440.050000000003"/>
    <n v="227384.42999999993"/>
    <n v="63456.119999999995"/>
  </r>
  <r>
    <s v="Active"/>
    <n v="309"/>
    <s v="Verdie Rosenthal"/>
    <s v="Verdie"/>
    <s v="Rosenthal"/>
    <x v="1"/>
    <x v="8"/>
    <s v="Branch"/>
    <x v="0"/>
    <x v="0"/>
    <x v="3"/>
    <s v="Female"/>
    <d v="1986-04-18T00:00:00"/>
    <d v="2010-10-23T00:00:00"/>
    <m/>
    <e v="#NUM!"/>
    <s v="Others"/>
    <n v="88386.8"/>
    <n v="0"/>
    <n v="1060641.6000000001"/>
    <n v="530320.80000000005"/>
    <n v="212128.32000000004"/>
    <n v="26516.040000000005"/>
    <n v="228037.9439999999"/>
    <n v="63638.496000000006"/>
  </r>
  <r>
    <s v="Active"/>
    <n v="268"/>
    <s v="Lynn Huff"/>
    <s v="Lynn"/>
    <s v="Huff"/>
    <x v="1"/>
    <x v="5"/>
    <s v="Branch"/>
    <x v="0"/>
    <x v="0"/>
    <x v="2"/>
    <s v="Male"/>
    <d v="1975-04-08T00:00:00"/>
    <d v="2006-06-06T00:00:00"/>
    <m/>
    <e v="#NUM!"/>
    <s v="Advancing Leaders"/>
    <n v="88401.7"/>
    <n v="36000"/>
    <n v="1060820.3999999999"/>
    <n v="530410.19999999995"/>
    <n v="212164.08"/>
    <n v="26520.51"/>
    <n v="228076.38599999994"/>
    <n v="63649.223999999995"/>
  </r>
  <r>
    <s v="Inactive"/>
    <n v="99"/>
    <s v="Lorenzo Rodriquez"/>
    <s v="Lorenzo"/>
    <s v="Rodriquez"/>
    <x v="0"/>
    <x v="0"/>
    <s v="Branch"/>
    <x v="2"/>
    <x v="19"/>
    <x v="2"/>
    <s v="Male"/>
    <d v="1986-10-26T00:00:00"/>
    <d v="2010-03-16T00:00:00"/>
    <d v="2012-10-13T00:00:00"/>
    <s v="2 Years, 6 Months, 27 Days"/>
    <s v="Others"/>
    <n v="88431.5"/>
    <n v="120000"/>
    <n v="1061178"/>
    <n v="530589"/>
    <n v="212235.6"/>
    <n v="26529.45"/>
    <n v="228153.27000000002"/>
    <n v="63670.68"/>
  </r>
  <r>
    <s v="Active"/>
    <n v="197"/>
    <s v="Margert Parson"/>
    <s v="Margert"/>
    <s v="Parson"/>
    <x v="0"/>
    <x v="0"/>
    <s v="Branch"/>
    <x v="0"/>
    <x v="0"/>
    <x v="3"/>
    <s v="Female"/>
    <d v="1988-07-10T00:00:00"/>
    <d v="2008-01-08T00:00:00"/>
    <m/>
    <e v="#NUM!"/>
    <s v="Others"/>
    <n v="88535.8"/>
    <n v="36000"/>
    <n v="1062429.6000000001"/>
    <n v="531214.80000000005"/>
    <n v="212485.92000000004"/>
    <n v="26560.740000000005"/>
    <n v="228422.36400000006"/>
    <n v="63745.776000000005"/>
  </r>
  <r>
    <s v="Active"/>
    <n v="198"/>
    <s v="Lawrence Meyer"/>
    <s v="Lawrence"/>
    <s v="Meyer"/>
    <x v="1"/>
    <x v="5"/>
    <s v="Branch"/>
    <x v="0"/>
    <x v="0"/>
    <x v="2"/>
    <s v="Male"/>
    <d v="1982-02-01T00:00:00"/>
    <d v="2009-01-09T00:00:00"/>
    <m/>
    <e v="#NUM!"/>
    <s v="Others"/>
    <n v="89459.6"/>
    <n v="120000"/>
    <n v="1073515.2000000002"/>
    <n v="536757.60000000009"/>
    <n v="214703.04000000004"/>
    <n v="26837.880000000005"/>
    <n v="230805.76800000004"/>
    <n v="64410.912000000011"/>
  </r>
  <r>
    <s v="Inactive"/>
    <n v="133"/>
    <s v="Nick Hudson"/>
    <s v="Nick"/>
    <s v="Hudson"/>
    <x v="1"/>
    <x v="2"/>
    <s v="HO"/>
    <x v="4"/>
    <x v="15"/>
    <x v="2"/>
    <s v="Male"/>
    <d v="1970-10-22T00:00:00"/>
    <d v="2008-06-24T00:00:00"/>
    <d v="2008-11-22T00:00:00"/>
    <s v="0 Years, 4 Months, 29 Days"/>
    <s v="Others"/>
    <n v="89489.4"/>
    <n v="36000"/>
    <n v="1073872.7999999998"/>
    <n v="536936.39999999991"/>
    <n v="214774.55999999997"/>
    <n v="26846.819999999996"/>
    <n v="230882.652"/>
    <n v="64432.367999999988"/>
  </r>
  <r>
    <s v="Active"/>
    <n v="524"/>
    <s v="Kevin Green"/>
    <s v="Kevin"/>
    <s v="Green"/>
    <x v="2"/>
    <x v="9"/>
    <s v="Branch"/>
    <x v="3"/>
    <x v="3"/>
    <x v="2"/>
    <s v="Male"/>
    <d v="1982-06-13T00:00:00"/>
    <d v="2010-08-24T00:00:00"/>
    <m/>
    <e v="#NUM!"/>
    <s v="Others"/>
    <n v="89504.3"/>
    <n v="36000"/>
    <n v="1074051.6000000001"/>
    <n v="537025.80000000005"/>
    <n v="214810.32000000004"/>
    <n v="26851.290000000005"/>
    <n v="230921.09399999992"/>
    <n v="64443.096000000005"/>
  </r>
  <r>
    <s v="Inactive"/>
    <n v="509"/>
    <s v="Timothy Hughes"/>
    <s v="Timothy"/>
    <s v="Hughes"/>
    <x v="1"/>
    <x v="7"/>
    <s v="Branch"/>
    <x v="3"/>
    <x v="3"/>
    <x v="2"/>
    <s v="Male"/>
    <d v="1979-12-27T00:00:00"/>
    <d v="2002-05-28T00:00:00"/>
    <d v="2005-09-04T00:00:00"/>
    <s v="3 Years, 3 Months, 7 Days"/>
    <s v="Advancing Leaders"/>
    <n v="89504.3"/>
    <n v="36000"/>
    <n v="1074051.6000000001"/>
    <n v="537025.80000000005"/>
    <n v="214810.32000000004"/>
    <n v="26851.290000000005"/>
    <n v="230921.09399999992"/>
    <n v="64443.096000000005"/>
  </r>
  <r>
    <s v="Active"/>
    <n v="293"/>
    <s v="Mayra Olmstead"/>
    <s v="Mayra"/>
    <s v="Olmstead"/>
    <x v="3"/>
    <x v="6"/>
    <s v="Branch"/>
    <x v="0"/>
    <x v="0"/>
    <x v="3"/>
    <s v="Female"/>
    <d v="1976-02-29T00:00:00"/>
    <d v="2006-09-22T00:00:00"/>
    <m/>
    <e v="#NUM!"/>
    <s v="Others"/>
    <n v="89549"/>
    <n v="36000"/>
    <n v="1074588"/>
    <n v="537294"/>
    <n v="214917.6"/>
    <n v="26864.7"/>
    <n v="231036.42000000004"/>
    <n v="64475.28"/>
  </r>
  <r>
    <s v="Active"/>
    <n v="256"/>
    <s v="Daryl Bates"/>
    <s v="Daryl"/>
    <s v="Bates"/>
    <x v="1"/>
    <x v="1"/>
    <s v="Branch"/>
    <x v="0"/>
    <x v="0"/>
    <x v="3"/>
    <s v="Male"/>
    <d v="1973-12-22T00:00:00"/>
    <d v="2006-06-08T00:00:00"/>
    <m/>
    <e v="#NUM!"/>
    <s v="Others"/>
    <n v="89817.2"/>
    <n v="36000"/>
    <n v="1077806.3999999999"/>
    <n v="538903.19999999995"/>
    <n v="215561.28"/>
    <n v="26945.16"/>
    <n v="231728.37599999993"/>
    <n v="64668.383999999991"/>
  </r>
  <r>
    <s v="Inactive"/>
    <n v="701"/>
    <s v="Freeman Holiday"/>
    <s v="Freeman"/>
    <s v="Holiday"/>
    <x v="2"/>
    <x v="9"/>
    <s v="Branch"/>
    <x v="5"/>
    <x v="9"/>
    <x v="3"/>
    <s v="Male"/>
    <d v="1972-05-02T00:00:00"/>
    <d v="2002-08-27T00:00:00"/>
    <d v="2004-08-13T00:00:00"/>
    <s v="1 Years, 11 Months, 17 Days"/>
    <s v="Others"/>
    <n v="89847"/>
    <n v="36000"/>
    <n v="1078164"/>
    <n v="539082"/>
    <n v="215632.80000000002"/>
    <n v="26954.100000000002"/>
    <n v="231805.26"/>
    <n v="64689.84"/>
  </r>
  <r>
    <s v="Active"/>
    <n v="202"/>
    <s v="Lurline Daily"/>
    <s v="Lurline"/>
    <s v="Daily"/>
    <x v="1"/>
    <x v="1"/>
    <s v="Branch"/>
    <x v="0"/>
    <x v="0"/>
    <x v="3"/>
    <s v="Female"/>
    <d v="1971-11-14T00:00:00"/>
    <d v="2012-02-14T00:00:00"/>
    <m/>
    <e v="#NUM!"/>
    <s v="Others"/>
    <n v="89966.2"/>
    <n v="0"/>
    <n v="1079594.3999999999"/>
    <n v="539797.19999999995"/>
    <n v="215918.88"/>
    <n v="26989.86"/>
    <n v="232112.79599999997"/>
    <n v="64775.66399999999"/>
  </r>
  <r>
    <s v="Active"/>
    <n v="484"/>
    <s v="Victor Griffin"/>
    <s v="Victor"/>
    <s v="Griffin"/>
    <x v="0"/>
    <x v="0"/>
    <s v="Branch"/>
    <x v="3"/>
    <x v="21"/>
    <x v="2"/>
    <s v="Male"/>
    <d v="1970-12-10T00:00:00"/>
    <d v="2012-02-24T00:00:00"/>
    <m/>
    <e v="#NUM!"/>
    <s v="Others"/>
    <n v="90219.5"/>
    <n v="0"/>
    <n v="1082634"/>
    <n v="541317"/>
    <n v="216526.80000000002"/>
    <n v="27065.850000000002"/>
    <n v="232766.30999999994"/>
    <n v="64958.04"/>
  </r>
  <r>
    <s v="Active"/>
    <n v="358"/>
    <s v="Rickie Jewett"/>
    <s v="Rickie"/>
    <s v="Jewett"/>
    <x v="1"/>
    <x v="2"/>
    <s v="HO"/>
    <x v="6"/>
    <x v="8"/>
    <x v="3"/>
    <s v="Male"/>
    <d v="1982-09-14T00:00:00"/>
    <d v="2012-04-01T00:00:00"/>
    <m/>
    <e v="#NUM!"/>
    <s v="Others"/>
    <n v="90234.4"/>
    <n v="0"/>
    <n v="1082812.7999999998"/>
    <n v="541406.39999999991"/>
    <n v="216562.55999999997"/>
    <n v="27070.319999999996"/>
    <n v="232804.75199999998"/>
    <n v="64968.767999999989"/>
  </r>
  <r>
    <s v="Active"/>
    <n v="615"/>
    <s v="Rory Stinnett"/>
    <s v="Rory"/>
    <s v="Stinnett"/>
    <x v="1"/>
    <x v="2"/>
    <s v="HO"/>
    <x v="5"/>
    <x v="7"/>
    <x v="2"/>
    <s v="Male"/>
    <d v="1973-02-06T00:00:00"/>
    <d v="1999-09-03T00:00:00"/>
    <m/>
    <e v="#NUM!"/>
    <s v="Others"/>
    <n v="90592"/>
    <n v="36000"/>
    <n v="1087104"/>
    <n v="543552"/>
    <n v="217420.80000000002"/>
    <n v="27177.600000000002"/>
    <n v="233727.35999999999"/>
    <n v="65226.239999999998"/>
  </r>
  <r>
    <s v="Inactive"/>
    <n v="6"/>
    <s v="Elijah Woods"/>
    <s v="Elijah"/>
    <s v="Woods"/>
    <x v="1"/>
    <x v="2"/>
    <s v="HO"/>
    <x v="4"/>
    <x v="4"/>
    <x v="2"/>
    <s v="Male"/>
    <d v="1977-08-03T00:00:00"/>
    <d v="2006-02-03T00:00:00"/>
    <d v="2010-02-09T00:00:00"/>
    <s v="4 Years, 0 Months, 6 Days"/>
    <s v="Others"/>
    <n v="90636.7"/>
    <n v="36000"/>
    <n v="1087640.3999999999"/>
    <n v="543820.19999999995"/>
    <n v="217528.08"/>
    <n v="27191.01"/>
    <n v="233842.68599999999"/>
    <n v="65258.423999999992"/>
  </r>
  <r>
    <s v="Inactive"/>
    <n v="42"/>
    <s v="Malka Swafford"/>
    <s v="Malka"/>
    <s v="Swafford"/>
    <x v="1"/>
    <x v="2"/>
    <s v="HO"/>
    <x v="0"/>
    <x v="10"/>
    <x v="3"/>
    <s v="Female"/>
    <d v="1968-07-24T00:00:00"/>
    <d v="1998-02-03T00:00:00"/>
    <d v="2004-12-26T00:00:00"/>
    <s v="6 Years, 10 Months, 23 Days"/>
    <s v="Others"/>
    <n v="90934.7"/>
    <n v="36000"/>
    <n v="1091216.3999999999"/>
    <n v="545608.19999999995"/>
    <n v="218243.28"/>
    <n v="27280.41"/>
    <n v="234611.52599999995"/>
    <n v="65472.983999999989"/>
  </r>
  <r>
    <s v="Active"/>
    <n v="327"/>
    <s v="Jean Carter"/>
    <s v="Jean"/>
    <s v="Carter"/>
    <x v="1"/>
    <x v="2"/>
    <s v="HO"/>
    <x v="0"/>
    <x v="0"/>
    <x v="3"/>
    <s v="Female"/>
    <d v="1982-11-19T00:00:00"/>
    <d v="2008-11-08T00:00:00"/>
    <m/>
    <e v="#NUM!"/>
    <s v="Others"/>
    <n v="90979.4"/>
    <n v="120000"/>
    <n v="1091752.7999999998"/>
    <n v="545876.39999999991"/>
    <n v="218350.55999999997"/>
    <n v="27293.819999999996"/>
    <n v="234726.85200000007"/>
    <n v="65505.167999999983"/>
  </r>
  <r>
    <s v="Active"/>
    <n v="705"/>
    <s v="Russel Orellana"/>
    <s v="Russel"/>
    <s v="Orellana"/>
    <x v="0"/>
    <x v="0"/>
    <s v="Branch"/>
    <x v="5"/>
    <x v="9"/>
    <x v="2"/>
    <s v="Male"/>
    <d v="1982-11-01T00:00:00"/>
    <d v="2011-09-25T00:00:00"/>
    <m/>
    <e v="#NUM!"/>
    <s v="Others"/>
    <n v="91089.66"/>
    <n v="0"/>
    <n v="1093075.92"/>
    <n v="546537.96"/>
    <n v="218615.18400000001"/>
    <n v="27326.898000000001"/>
    <n v="235011.32279999997"/>
    <n v="65584.555199999988"/>
  </r>
  <r>
    <s v="Active"/>
    <n v="478"/>
    <s v="Benjamin Powell"/>
    <s v="Benjamin"/>
    <s v="Powell"/>
    <x v="0"/>
    <x v="0"/>
    <s v="Branch"/>
    <x v="3"/>
    <x v="3"/>
    <x v="3"/>
    <s v="Male"/>
    <d v="1973-02-09T00:00:00"/>
    <d v="2010-01-30T00:00:00"/>
    <m/>
    <e v="#NUM!"/>
    <s v="Others"/>
    <n v="91110.52"/>
    <n v="36000"/>
    <n v="1093326.24"/>
    <n v="546663.12"/>
    <n v="218665.24800000002"/>
    <n v="27333.156000000003"/>
    <n v="235065.14159999997"/>
    <n v="65599.574399999998"/>
  </r>
  <r>
    <s v="Active"/>
    <n v="257"/>
    <s v="Douglas Bell"/>
    <s v="Douglas"/>
    <s v="Bell"/>
    <x v="2"/>
    <x v="3"/>
    <s v="Branch"/>
    <x v="0"/>
    <x v="0"/>
    <x v="3"/>
    <s v="Male"/>
    <d v="1960-03-14T00:00:00"/>
    <d v="2006-06-10T00:00:00"/>
    <m/>
    <e v="#NUM!"/>
    <s v="Others"/>
    <n v="91113.5"/>
    <n v="36000"/>
    <n v="1093362"/>
    <n v="546681"/>
    <n v="218672.40000000002"/>
    <n v="27334.050000000003"/>
    <n v="235072.82999999996"/>
    <n v="65601.72"/>
  </r>
  <r>
    <s v="Inactive"/>
    <n v="127"/>
    <s v="Shawn Aguilar"/>
    <s v="Shawn"/>
    <s v="Aguilar"/>
    <x v="1"/>
    <x v="2"/>
    <s v="HO"/>
    <x v="1"/>
    <x v="6"/>
    <x v="3"/>
    <s v="Male"/>
    <d v="1965-03-06T00:00:00"/>
    <d v="2001-08-10T00:00:00"/>
    <d v="2012-12-28T00:00:00"/>
    <s v="11 Years, 4 Months, 18 Days"/>
    <s v="Others"/>
    <n v="91113.5"/>
    <n v="36000"/>
    <n v="1093362"/>
    <n v="546681"/>
    <n v="218672.40000000002"/>
    <n v="27334.050000000003"/>
    <n v="235072.82999999996"/>
    <n v="65601.72"/>
  </r>
  <r>
    <s v="Inactive"/>
    <n v="120"/>
    <s v="Toby Sharp"/>
    <s v="Toby"/>
    <s v="Sharp"/>
    <x v="1"/>
    <x v="8"/>
    <s v="Branch"/>
    <x v="1"/>
    <x v="6"/>
    <x v="3"/>
    <s v="Male"/>
    <d v="1980-08-17T00:00:00"/>
    <d v="1999-04-19T00:00:00"/>
    <d v="2010-03-08T00:00:00"/>
    <s v="10 Years, 10 Months, 17 Days"/>
    <s v="Others"/>
    <n v="91381.7"/>
    <n v="36000"/>
    <n v="1096580.3999999999"/>
    <n v="548290.19999999995"/>
    <n v="219316.08"/>
    <n v="27414.51"/>
    <n v="235764.78599999996"/>
    <n v="65794.823999999993"/>
  </r>
  <r>
    <s v="Active"/>
    <n v="492"/>
    <s v="Roy Mitchell"/>
    <s v="Roy"/>
    <s v="Mitchell"/>
    <x v="1"/>
    <x v="5"/>
    <s v="Branch"/>
    <x v="3"/>
    <x v="3"/>
    <x v="3"/>
    <s v="Male"/>
    <d v="1984-12-11T00:00:00"/>
    <d v="2008-03-12T00:00:00"/>
    <m/>
    <e v="#NUM!"/>
    <s v="Others"/>
    <n v="91381.7"/>
    <n v="36000"/>
    <n v="1096580.3999999999"/>
    <n v="548290.19999999995"/>
    <n v="219316.08"/>
    <n v="27414.51"/>
    <n v="235764.78599999996"/>
    <n v="65794.823999999993"/>
  </r>
  <r>
    <s v="Inactive"/>
    <n v="232"/>
    <s v="Steve Rios"/>
    <s v="Steve"/>
    <s v="Rios"/>
    <x v="0"/>
    <x v="0"/>
    <s v="Branch"/>
    <x v="0"/>
    <x v="0"/>
    <x v="3"/>
    <s v="Male"/>
    <d v="1975-03-05T00:00:00"/>
    <d v="1999-04-23T00:00:00"/>
    <d v="2002-08-27T00:00:00"/>
    <s v="3 Years, 4 Months, 4 Days"/>
    <s v="Others"/>
    <n v="91381.7"/>
    <n v="36000"/>
    <n v="1096580.3999999999"/>
    <n v="548290.19999999995"/>
    <n v="219316.08"/>
    <n v="27414.51"/>
    <n v="235764.78599999996"/>
    <n v="65794.823999999993"/>
  </r>
  <r>
    <s v="Inactive"/>
    <n v="192"/>
    <s v="Noel Bridges"/>
    <s v="Noel"/>
    <s v="Bridges"/>
    <x v="1"/>
    <x v="5"/>
    <s v="Branch"/>
    <x v="0"/>
    <x v="0"/>
    <x v="2"/>
    <s v="Male"/>
    <d v="1979-09-14T00:00:00"/>
    <d v="2003-01-13T00:00:00"/>
    <d v="2004-12-09T00:00:00"/>
    <s v="1 Years, 10 Months, 26 Days"/>
    <s v="Others"/>
    <n v="91441.3"/>
    <n v="36000"/>
    <n v="1097295.6000000001"/>
    <n v="548647.80000000005"/>
    <n v="219459.12000000002"/>
    <n v="27432.390000000003"/>
    <n v="235918.554"/>
    <n v="65837.736000000004"/>
  </r>
  <r>
    <s v="Active"/>
    <n v="91"/>
    <s v="Preston Baker"/>
    <s v="Preston"/>
    <s v="Baker"/>
    <x v="0"/>
    <x v="4"/>
    <s v="Branch"/>
    <x v="0"/>
    <x v="10"/>
    <x v="3"/>
    <s v="Male"/>
    <d v="1970-12-28T00:00:00"/>
    <d v="2011-12-03T00:00:00"/>
    <m/>
    <e v="#NUM!"/>
    <s v="Others"/>
    <n v="91486"/>
    <n v="120000"/>
    <n v="1097832"/>
    <n v="548916"/>
    <n v="219566.40000000002"/>
    <n v="27445.800000000003"/>
    <n v="236033.87999999989"/>
    <n v="65869.919999999998"/>
  </r>
  <r>
    <s v="Active"/>
    <n v="514"/>
    <s v="Joseph Edwards"/>
    <s v="Joseph"/>
    <s v="Edwards"/>
    <x v="3"/>
    <x v="6"/>
    <s v="Branch"/>
    <x v="3"/>
    <x v="3"/>
    <x v="3"/>
    <s v="Male"/>
    <d v="1978-10-21T00:00:00"/>
    <d v="1998-06-12T00:00:00"/>
    <m/>
    <e v="#NUM!"/>
    <s v="Others"/>
    <n v="91515.8"/>
    <n v="36000"/>
    <n v="1098189.6000000001"/>
    <n v="549094.80000000005"/>
    <n v="219637.92000000004"/>
    <n v="27454.740000000005"/>
    <n v="236110.76399999997"/>
    <n v="65891.376000000004"/>
  </r>
  <r>
    <s v="Active"/>
    <n v="540"/>
    <s v="Earl Sanchez"/>
    <s v="Earl"/>
    <s v="Sanchez"/>
    <x v="1"/>
    <x v="5"/>
    <s v="Branch"/>
    <x v="3"/>
    <x v="3"/>
    <x v="2"/>
    <s v="Male"/>
    <d v="1974-05-17T00:00:00"/>
    <d v="2002-09-27T00:00:00"/>
    <m/>
    <e v="#NUM!"/>
    <s v="Advancing Leaders"/>
    <n v="91754.2"/>
    <n v="36000"/>
    <n v="1101050.3999999999"/>
    <n v="550525.19999999995"/>
    <n v="220210.08"/>
    <n v="27526.26"/>
    <n v="236725.83600000001"/>
    <n v="66063.02399999999"/>
  </r>
  <r>
    <s v="Active"/>
    <n v="678"/>
    <s v="Royal Mosley"/>
    <s v="Royal"/>
    <s v="Mosley"/>
    <x v="1"/>
    <x v="2"/>
    <s v="HO"/>
    <x v="5"/>
    <x v="9"/>
    <x v="3"/>
    <s v="Male"/>
    <d v="1962-09-25T00:00:00"/>
    <d v="1999-06-19T00:00:00"/>
    <m/>
    <e v="#NUM!"/>
    <s v="Others"/>
    <n v="92156.5"/>
    <n v="36000"/>
    <n v="1105878"/>
    <n v="552939"/>
    <n v="221175.6"/>
    <n v="27646.95"/>
    <n v="237763.77000000002"/>
    <n v="66352.679999999993"/>
  </r>
  <r>
    <s v="Inactive"/>
    <n v="182"/>
    <s v="Adrian Freeman"/>
    <s v="Adrian"/>
    <s v="Freeman"/>
    <x v="1"/>
    <x v="2"/>
    <s v="HO"/>
    <x v="0"/>
    <x v="22"/>
    <x v="0"/>
    <s v="Male"/>
    <d v="1981-06-03T00:00:00"/>
    <d v="1999-12-25T00:00:00"/>
    <d v="2012-11-13T00:00:00"/>
    <s v="12 Years, 10 Months, 19 Days"/>
    <s v="Others"/>
    <n v="92171.4"/>
    <n v="120000"/>
    <n v="1106056.7999999998"/>
    <n v="553028.39999999991"/>
    <n v="221211.36"/>
    <n v="27651.42"/>
    <n v="237802.21199999994"/>
    <n v="66363.407999999981"/>
  </r>
  <r>
    <s v="Active"/>
    <n v="334"/>
    <s v="Lauren Swafford"/>
    <s v="Lauren"/>
    <s v="Swafford"/>
    <x v="1"/>
    <x v="2"/>
    <s v="HO"/>
    <x v="7"/>
    <x v="17"/>
    <x v="2"/>
    <s v="Male"/>
    <d v="1975-07-15T00:00:00"/>
    <d v="2010-04-24T00:00:00"/>
    <m/>
    <e v="#NUM!"/>
    <s v="Emerging Leader"/>
    <n v="92216.1"/>
    <n v="36000"/>
    <n v="1106593.2000000002"/>
    <n v="553296.60000000009"/>
    <n v="221318.64000000004"/>
    <n v="27664.830000000005"/>
    <n v="237917.53800000018"/>
    <n v="66395.592000000004"/>
  </r>
  <r>
    <s v="Inactive"/>
    <n v="88"/>
    <s v="Miguelina Partin"/>
    <s v="Miguelina"/>
    <s v="Partin"/>
    <x v="1"/>
    <x v="8"/>
    <s v="Branch"/>
    <x v="0"/>
    <x v="10"/>
    <x v="2"/>
    <s v="Female"/>
    <d v="1985-06-04T00:00:00"/>
    <d v="2006-11-19T00:00:00"/>
    <d v="2012-01-09T00:00:00"/>
    <s v="5 Years, 1 Months, 21 Days"/>
    <s v="Others"/>
    <n v="92603.5"/>
    <n v="36000"/>
    <n v="1111242"/>
    <n v="555621"/>
    <n v="222248.40000000002"/>
    <n v="27781.050000000003"/>
    <n v="238917.02999999991"/>
    <n v="66674.52"/>
  </r>
  <r>
    <s v="Active"/>
    <n v="412"/>
    <s v="Fredric Weed"/>
    <s v="Fredric"/>
    <s v="Weed"/>
    <x v="1"/>
    <x v="8"/>
    <s v="Branch"/>
    <x v="6"/>
    <x v="12"/>
    <x v="3"/>
    <s v="Male"/>
    <d v="1977-09-04T00:00:00"/>
    <d v="2010-12-21T00:00:00"/>
    <m/>
    <e v="#NUM!"/>
    <s v="Others"/>
    <n v="92648.2"/>
    <n v="0"/>
    <n v="1111778.3999999999"/>
    <n v="555889.19999999995"/>
    <n v="222355.68"/>
    <n v="27794.46"/>
    <n v="239032.35600000003"/>
    <n v="66706.703999999998"/>
  </r>
  <r>
    <s v="Active"/>
    <n v="481"/>
    <s v="Joe Jenkins"/>
    <s v="Joe"/>
    <s v="Jenkins"/>
    <x v="1"/>
    <x v="8"/>
    <s v="Branch"/>
    <x v="3"/>
    <x v="21"/>
    <x v="3"/>
    <s v="Male"/>
    <d v="1976-01-04T00:00:00"/>
    <d v="2000-01-11T00:00:00"/>
    <m/>
    <e v="#NUM!"/>
    <s v="Others"/>
    <n v="92976"/>
    <n v="36000"/>
    <n v="1115712"/>
    <n v="557856"/>
    <n v="223142.40000000002"/>
    <n v="27892.800000000003"/>
    <n v="239878.07999999996"/>
    <n v="66942.720000000001"/>
  </r>
  <r>
    <s v="Active"/>
    <n v="704"/>
    <s v="Shelby Hedrick"/>
    <s v="Shelby"/>
    <s v="Hedrick"/>
    <x v="1"/>
    <x v="8"/>
    <s v="Branch"/>
    <x v="5"/>
    <x v="9"/>
    <x v="2"/>
    <s v="Male"/>
    <d v="1975-03-01T00:00:00"/>
    <d v="2011-09-14T00:00:00"/>
    <m/>
    <e v="#NUM!"/>
    <s v="Others"/>
    <n v="93095.2"/>
    <n v="120000"/>
    <n v="1117142.3999999999"/>
    <n v="558571.19999999995"/>
    <n v="223428.47999999998"/>
    <n v="27928.559999999998"/>
    <n v="240185.61599999992"/>
    <n v="67028.543999999994"/>
  </r>
  <r>
    <s v="Active"/>
    <n v="535"/>
    <s v="Clarence Washington"/>
    <s v="Clarence"/>
    <s v="Washington"/>
    <x v="1"/>
    <x v="5"/>
    <s v="Branch"/>
    <x v="3"/>
    <x v="3"/>
    <x v="3"/>
    <s v="Male"/>
    <d v="1982-01-26T00:00:00"/>
    <d v="2007-09-10T00:00:00"/>
    <m/>
    <e v="#NUM!"/>
    <s v="Others"/>
    <n v="93405.119999999995"/>
    <n v="36000"/>
    <n v="1120861.44"/>
    <n v="560430.72"/>
    <n v="224172.288"/>
    <n v="28021.536"/>
    <n v="240985.20960000006"/>
    <n v="67251.686399999991"/>
  </r>
  <r>
    <s v="Active"/>
    <n v="341"/>
    <s v="Zackary Nieto"/>
    <s v="Zackary"/>
    <s v="Nieto"/>
    <x v="1"/>
    <x v="1"/>
    <s v="Branch"/>
    <x v="6"/>
    <x v="18"/>
    <x v="3"/>
    <s v="Male"/>
    <d v="1972-05-30T00:00:00"/>
    <d v="2011-01-09T00:00:00"/>
    <m/>
    <e v="#NUM!"/>
    <s v="Others"/>
    <n v="93482.6"/>
    <n v="0"/>
    <n v="1121791.2000000002"/>
    <n v="560895.60000000009"/>
    <n v="224358.24000000005"/>
    <n v="28044.780000000006"/>
    <n v="241185.10800000001"/>
    <n v="67307.472000000009"/>
  </r>
  <r>
    <s v="Active"/>
    <n v="219"/>
    <s v="Iva Lombardi"/>
    <s v="Iva"/>
    <s v="Lombardi"/>
    <x v="2"/>
    <x v="3"/>
    <s v="Branch"/>
    <x v="0"/>
    <x v="0"/>
    <x v="3"/>
    <s v="Female"/>
    <d v="1978-12-11T00:00:00"/>
    <d v="2002-03-16T00:00:00"/>
    <m/>
    <e v="#NUM!"/>
    <s v="Others"/>
    <n v="93497.5"/>
    <n v="36000"/>
    <n v="1121970"/>
    <n v="560985"/>
    <n v="224394"/>
    <n v="28049.25"/>
    <n v="241223.55000000005"/>
    <n v="67318.2"/>
  </r>
  <r>
    <s v="Active"/>
    <n v="221"/>
    <s v="Petrina Corral"/>
    <s v="Petrina"/>
    <s v="Corral"/>
    <x v="1"/>
    <x v="8"/>
    <s v="Branch"/>
    <x v="0"/>
    <x v="0"/>
    <x v="2"/>
    <s v="Female"/>
    <d v="1973-01-28T00:00:00"/>
    <d v="2008-03-31T00:00:00"/>
    <m/>
    <e v="#NUM!"/>
    <s v="Others"/>
    <n v="93542.2"/>
    <n v="36000"/>
    <n v="1122506.3999999999"/>
    <n v="561253.19999999995"/>
    <n v="224501.28"/>
    <n v="28062.66"/>
    <n v="241338.87599999993"/>
    <n v="67350.383999999991"/>
  </r>
  <r>
    <s v="Inactive"/>
    <n v="84"/>
    <s v="Carlos Duncan"/>
    <s v="Carlos"/>
    <s v="Duncan"/>
    <x v="1"/>
    <x v="8"/>
    <s v="Branch"/>
    <x v="0"/>
    <x v="10"/>
    <x v="3"/>
    <s v="Male"/>
    <d v="1975-05-15T00:00:00"/>
    <d v="2001-10-12T00:00:00"/>
    <d v="2006-03-12T00:00:00"/>
    <s v="4 Years, 5 Months, 0 Days"/>
    <s v="Others"/>
    <n v="93557.1"/>
    <n v="36000"/>
    <n v="1122685.2000000002"/>
    <n v="561342.60000000009"/>
    <n v="224537.04000000004"/>
    <n v="28067.130000000005"/>
    <n v="241377.31800000009"/>
    <n v="67361.112000000008"/>
  </r>
  <r>
    <s v="Active"/>
    <n v="622"/>
    <s v="Dannie Fenton"/>
    <s v="Dannie"/>
    <s v="Fenton"/>
    <x v="2"/>
    <x v="9"/>
    <s v="Branch"/>
    <x v="5"/>
    <x v="7"/>
    <x v="3"/>
    <s v="Male"/>
    <d v="1970-01-04T00:00:00"/>
    <d v="2010-10-18T00:00:00"/>
    <m/>
    <e v="#NUM!"/>
    <s v="Others"/>
    <n v="93914.7"/>
    <n v="0"/>
    <n v="1126976.3999999999"/>
    <n v="563488.19999999995"/>
    <n v="225395.28"/>
    <n v="28174.41"/>
    <n v="242299.92599999986"/>
    <n v="67618.583999999988"/>
  </r>
  <r>
    <s v="Active"/>
    <n v="628"/>
    <s v="Horacio Marino"/>
    <s v="Horacio"/>
    <s v="Marino"/>
    <x v="0"/>
    <x v="4"/>
    <s v="Branch"/>
    <x v="5"/>
    <x v="7"/>
    <x v="3"/>
    <s v="Male"/>
    <d v="1989-07-11T00:00:00"/>
    <d v="2011-11-06T00:00:00"/>
    <m/>
    <e v="#NUM!"/>
    <s v="Others"/>
    <n v="93944.5"/>
    <n v="0"/>
    <n v="1127334"/>
    <n v="563667"/>
    <n v="225466.80000000002"/>
    <n v="28183.350000000002"/>
    <n v="242376.80999999994"/>
    <n v="67640.039999999994"/>
  </r>
  <r>
    <s v="Active"/>
    <n v="658"/>
    <s v="Ahmed Huerta"/>
    <s v="Ahmed"/>
    <s v="Huerta"/>
    <x v="0"/>
    <x v="4"/>
    <s v="Branch"/>
    <x v="5"/>
    <x v="9"/>
    <x v="3"/>
    <s v="Male"/>
    <d v="1978-12-18T00:00:00"/>
    <d v="2001-03-17T00:00:00"/>
    <m/>
    <e v="#NUM!"/>
    <s v="Others"/>
    <n v="93959.4"/>
    <n v="36000"/>
    <n v="1127512.7999999998"/>
    <n v="563756.39999999991"/>
    <n v="225502.55999999997"/>
    <n v="28187.819999999996"/>
    <n v="242415.25200000009"/>
    <n v="67650.767999999982"/>
  </r>
  <r>
    <s v="Active"/>
    <n v="274"/>
    <s v="Archie Mendez"/>
    <s v="Archie"/>
    <s v="Mendez"/>
    <x v="3"/>
    <x v="6"/>
    <s v="Branch"/>
    <x v="0"/>
    <x v="0"/>
    <x v="3"/>
    <s v="Male"/>
    <d v="1971-03-27T00:00:00"/>
    <d v="2007-07-01T00:00:00"/>
    <m/>
    <e v="#NUM!"/>
    <s v="Others"/>
    <n v="93974.3"/>
    <n v="36000"/>
    <n v="1127691.6000000001"/>
    <n v="563845.80000000005"/>
    <n v="225538.32000000004"/>
    <n v="28192.290000000005"/>
    <n v="242453.6939999999"/>
    <n v="67661.495999999999"/>
  </r>
  <r>
    <s v="Active"/>
    <n v="423"/>
    <s v="Emile Stinson"/>
    <s v="Emile"/>
    <s v="Stinson"/>
    <x v="3"/>
    <x v="6"/>
    <s v="Branch"/>
    <x v="1"/>
    <x v="14"/>
    <x v="3"/>
    <s v="Male"/>
    <d v="1982-03-30T00:00:00"/>
    <d v="2010-03-09T00:00:00"/>
    <m/>
    <e v="#NUM!"/>
    <s v="Others"/>
    <n v="93989.2"/>
    <n v="120000"/>
    <n v="1127870.3999999999"/>
    <n v="563935.19999999995"/>
    <n v="225574.08"/>
    <n v="28196.76"/>
    <n v="242492.13599999994"/>
    <n v="67672.223999999987"/>
  </r>
  <r>
    <s v="Active"/>
    <n v="415"/>
    <s v="Chance Howland"/>
    <s v="Chance"/>
    <s v="Howland"/>
    <x v="1"/>
    <x v="2"/>
    <s v="HO"/>
    <x v="4"/>
    <x v="15"/>
    <x v="3"/>
    <s v="Male"/>
    <d v="1972-06-18T00:00:00"/>
    <d v="2007-04-25T00:00:00"/>
    <m/>
    <e v="#NUM!"/>
    <s v="Others"/>
    <n v="94153.1"/>
    <n v="36000"/>
    <n v="1129837.2000000002"/>
    <n v="564918.60000000009"/>
    <n v="225967.44000000006"/>
    <n v="28245.930000000008"/>
    <n v="242914.99800000002"/>
    <n v="67790.232000000004"/>
  </r>
  <r>
    <s v="Active"/>
    <n v="551"/>
    <s v="Michael Thomas"/>
    <s v="Michael"/>
    <s v="Thomas"/>
    <x v="0"/>
    <x v="0"/>
    <s v="Branch"/>
    <x v="3"/>
    <x v="3"/>
    <x v="3"/>
    <s v="Male"/>
    <d v="1983-09-04T00:00:00"/>
    <d v="2010-10-26T00:00:00"/>
    <m/>
    <e v="#NUM!"/>
    <s v="Others"/>
    <n v="94176.94"/>
    <n v="0"/>
    <n v="1130123.28"/>
    <n v="565061.64"/>
    <n v="226024.65600000002"/>
    <n v="28253.082000000002"/>
    <n v="242976.5051999999"/>
    <n v="67807.396800000002"/>
  </r>
  <r>
    <s v="Active"/>
    <n v="500"/>
    <s v="Kenneth Butler"/>
    <s v="Kenneth"/>
    <s v="Butler"/>
    <x v="0"/>
    <x v="4"/>
    <s v="Branch"/>
    <x v="3"/>
    <x v="21"/>
    <x v="3"/>
    <s v="Male"/>
    <d v="1972-06-04T00:00:00"/>
    <d v="2006-04-08T00:00:00"/>
    <m/>
    <e v="#NUM!"/>
    <s v="Others"/>
    <n v="94272.3"/>
    <n v="36000"/>
    <n v="1131267.6000000001"/>
    <n v="565633.80000000005"/>
    <n v="226253.52000000002"/>
    <n v="28281.690000000002"/>
    <n v="243222.5340000001"/>
    <n v="67876.055999999997"/>
  </r>
  <r>
    <s v="Active"/>
    <n v="639"/>
    <s v="Jarvis Gary"/>
    <s v="Jarvis"/>
    <s v="Gary"/>
    <x v="1"/>
    <x v="5"/>
    <s v="Branch"/>
    <x v="5"/>
    <x v="9"/>
    <x v="2"/>
    <s v="Male"/>
    <d v="1977-10-29T00:00:00"/>
    <d v="2007-01-08T00:00:00"/>
    <m/>
    <e v="#NUM!"/>
    <s v="Others"/>
    <n v="94302.1"/>
    <n v="120000"/>
    <n v="1131625.2000000002"/>
    <n v="565812.60000000009"/>
    <n v="226325.04000000004"/>
    <n v="28290.630000000005"/>
    <n v="243299.41800000006"/>
    <n v="67897.512000000002"/>
  </r>
  <r>
    <s v="Inactive"/>
    <n v="226"/>
    <s v="Cesar Estrada"/>
    <s v="Cesar"/>
    <s v="Estrada"/>
    <x v="2"/>
    <x v="9"/>
    <s v="Branch"/>
    <x v="0"/>
    <x v="0"/>
    <x v="2"/>
    <s v="Male"/>
    <d v="1988-07-08T00:00:00"/>
    <d v="2008-04-01T00:00:00"/>
    <d v="2010-05-15T00:00:00"/>
    <s v="2 Years, 1 Months, 14 Days"/>
    <s v="Others"/>
    <n v="94331.9"/>
    <n v="36000"/>
    <n v="1131982.7999999998"/>
    <n v="565991.39999999991"/>
    <n v="226396.55999999997"/>
    <n v="28299.569999999996"/>
    <n v="243376.30200000003"/>
    <n v="67918.967999999993"/>
  </r>
  <r>
    <s v="Active"/>
    <n v="430"/>
    <s v="Hayden Baxley"/>
    <s v="Hayden"/>
    <s v="Baxley"/>
    <x v="1"/>
    <x v="2"/>
    <s v="HO"/>
    <x v="1"/>
    <x v="14"/>
    <x v="2"/>
    <s v="Male"/>
    <d v="1970-01-18T00:00:00"/>
    <d v="1998-05-06T00:00:00"/>
    <m/>
    <e v="#NUM!"/>
    <s v="Others"/>
    <n v="94361.7"/>
    <n v="36000"/>
    <n v="1132340.3999999999"/>
    <n v="566170.19999999995"/>
    <n v="226468.08"/>
    <n v="28308.51"/>
    <n v="243453.18599999999"/>
    <n v="67940.423999999999"/>
  </r>
  <r>
    <s v="Inactive"/>
    <n v="53"/>
    <s v="Ronald Lawson"/>
    <s v="Ronald"/>
    <s v="Lawson"/>
    <x v="0"/>
    <x v="0"/>
    <s v="Branch"/>
    <x v="0"/>
    <x v="10"/>
    <x v="2"/>
    <s v="Male"/>
    <d v="1971-01-21T00:00:00"/>
    <d v="1998-04-17T00:00:00"/>
    <d v="2011-02-02T00:00:00"/>
    <s v="12 Years, 9 Months, 16 Days"/>
    <s v="Others"/>
    <n v="94376.6"/>
    <n v="36000"/>
    <n v="1132519.2000000002"/>
    <n v="566259.60000000009"/>
    <n v="226503.84000000005"/>
    <n v="28312.980000000007"/>
    <n v="243491.62800000003"/>
    <n v="67951.152000000002"/>
  </r>
  <r>
    <s v="Active"/>
    <n v="512"/>
    <s v="Robert Martin"/>
    <s v="Robert"/>
    <s v="Martin"/>
    <x v="1"/>
    <x v="2"/>
    <s v="HO"/>
    <x v="3"/>
    <x v="3"/>
    <x v="3"/>
    <s v="Male"/>
    <d v="1988-07-06T00:00:00"/>
    <d v="2007-06-29T00:00:00"/>
    <m/>
    <e v="#NUM!"/>
    <s v="Others"/>
    <n v="94525.6"/>
    <n v="36000"/>
    <n v="1134307.2000000002"/>
    <n v="567153.60000000009"/>
    <n v="226861.44000000006"/>
    <n v="28357.680000000008"/>
    <n v="243876.04799999995"/>
    <n v="68058.432000000015"/>
  </r>
  <r>
    <s v="Active"/>
    <n v="718"/>
    <s v="Donte Reinhardt"/>
    <s v="Donte"/>
    <s v="Reinhardt"/>
    <x v="1"/>
    <x v="2"/>
    <s v="HO"/>
    <x v="5"/>
    <x v="9"/>
    <x v="2"/>
    <s v="Male"/>
    <d v="1974-01-07T00:00:00"/>
    <d v="2008-11-16T00:00:00"/>
    <m/>
    <e v="#NUM!"/>
    <s v="Emerging Leader"/>
    <n v="94778.9"/>
    <n v="120000"/>
    <n v="1137346.7999999998"/>
    <n v="568673.39999999991"/>
    <n v="227469.36"/>
    <n v="28433.67"/>
    <n v="244529.56199999992"/>
    <n v="68240.80799999999"/>
  </r>
  <r>
    <s v="Inactive"/>
    <n v="161"/>
    <s v="Gene Fernandez"/>
    <s v="Gene"/>
    <s v="Fernandez"/>
    <x v="1"/>
    <x v="8"/>
    <s v="Branch"/>
    <x v="0"/>
    <x v="11"/>
    <x v="3"/>
    <s v="Male"/>
    <d v="1971-02-23T00:00:00"/>
    <d v="2010-07-07T00:00:00"/>
    <d v="2010-11-14T00:00:00"/>
    <s v="0 Years, 4 Months, 7 Days"/>
    <s v="Others"/>
    <n v="95032.2"/>
    <n v="120000"/>
    <n v="1140386.3999999999"/>
    <n v="570193.19999999995"/>
    <n v="228077.28"/>
    <n v="28509.66"/>
    <n v="245183.07599999988"/>
    <n v="68423.183999999994"/>
  </r>
  <r>
    <s v="Active"/>
    <n v="379"/>
    <s v="Martha Wilson"/>
    <s v="Martha"/>
    <s v="Wilson"/>
    <x v="2"/>
    <x v="9"/>
    <s v="Branch"/>
    <x v="6"/>
    <x v="12"/>
    <x v="2"/>
    <s v="Female"/>
    <d v="1971-12-29T00:00:00"/>
    <d v="2006-09-09T00:00:00"/>
    <m/>
    <e v="#NUM!"/>
    <s v="Others"/>
    <n v="95136.5"/>
    <n v="36000"/>
    <n v="1141638"/>
    <n v="570819"/>
    <n v="228327.6"/>
    <n v="28540.95"/>
    <n v="245452.17000000004"/>
    <n v="68498.28"/>
  </r>
  <r>
    <s v="Active"/>
    <n v="238"/>
    <s v="Doug Owen"/>
    <s v="Doug"/>
    <s v="Owen"/>
    <x v="0"/>
    <x v="4"/>
    <s v="Branch"/>
    <x v="0"/>
    <x v="0"/>
    <x v="2"/>
    <s v="Male"/>
    <d v="1980-04-19T00:00:00"/>
    <d v="2007-04-17T00:00:00"/>
    <m/>
    <e v="#NUM!"/>
    <s v="Others"/>
    <n v="95136.5"/>
    <n v="36000"/>
    <n v="1141638"/>
    <n v="570819"/>
    <n v="228327.6"/>
    <n v="28540.95"/>
    <n v="245452.17000000004"/>
    <n v="68498.28"/>
  </r>
  <r>
    <s v="Inactive"/>
    <n v="160"/>
    <s v="Milton Ferguson"/>
    <s v="Milton"/>
    <s v="Ferguson"/>
    <x v="0"/>
    <x v="4"/>
    <s v="Branch"/>
    <x v="0"/>
    <x v="11"/>
    <x v="2"/>
    <s v="Male"/>
    <d v="1978-02-25T00:00:00"/>
    <d v="2007-07-11T00:00:00"/>
    <d v="2010-07-10T00:00:00"/>
    <s v="2 Years, 11 Months, 29 Days"/>
    <s v="Others"/>
    <n v="95494.1"/>
    <n v="36000"/>
    <n v="1145929.2000000002"/>
    <n v="572964.60000000009"/>
    <n v="229185.84000000005"/>
    <n v="28648.230000000007"/>
    <n v="246374.77800000005"/>
    <n v="68755.752000000008"/>
  </r>
  <r>
    <s v="Active"/>
    <n v="265"/>
    <s v="Barry Harrington"/>
    <s v="Barry"/>
    <s v="Harrington"/>
    <x v="3"/>
    <x v="6"/>
    <s v="Branch"/>
    <x v="0"/>
    <x v="0"/>
    <x v="3"/>
    <s v="Male"/>
    <d v="1976-07-06T00:00:00"/>
    <d v="2002-06-29T00:00:00"/>
    <m/>
    <e v="#NUM!"/>
    <s v="Others"/>
    <n v="95553.7"/>
    <n v="36000"/>
    <n v="1146644.3999999999"/>
    <n v="573322.19999999995"/>
    <n v="229328.88"/>
    <n v="28666.11"/>
    <n v="246528.54599999997"/>
    <n v="68798.66399999999"/>
  </r>
  <r>
    <s v="Active"/>
    <n v="314"/>
    <s v="Bradly Galvan"/>
    <s v="Bradly"/>
    <s v="Galvan"/>
    <x v="1"/>
    <x v="2"/>
    <s v="HO"/>
    <x v="0"/>
    <x v="0"/>
    <x v="2"/>
    <s v="Male"/>
    <d v="1971-03-26T00:00:00"/>
    <d v="2003-10-05T00:00:00"/>
    <m/>
    <e v="#NUM!"/>
    <s v="Others"/>
    <n v="95687.8"/>
    <n v="120000"/>
    <n v="1148253.6000000001"/>
    <n v="574126.80000000005"/>
    <n v="229650.72000000003"/>
    <n v="28706.340000000004"/>
    <n v="246874.52400000009"/>
    <n v="68895.216"/>
  </r>
  <r>
    <s v="Inactive"/>
    <n v="41"/>
    <s v="Brittaney Strunk"/>
    <s v="Brittaney"/>
    <s v="Strunk"/>
    <x v="1"/>
    <x v="2"/>
    <s v="HO"/>
    <x v="0"/>
    <x v="10"/>
    <x v="2"/>
    <s v="Female"/>
    <d v="1989-02-01T00:00:00"/>
    <d v="2010-02-24T00:00:00"/>
    <d v="2010-05-28T00:00:00"/>
    <s v="0 Years, 3 Months, 4 Days"/>
    <s v="Others"/>
    <n v="95941.1"/>
    <n v="36000"/>
    <n v="1151293.2000000002"/>
    <n v="575646.60000000009"/>
    <n v="230258.64000000004"/>
    <n v="28782.330000000005"/>
    <n v="247528.03800000018"/>
    <n v="69077.592000000004"/>
  </r>
  <r>
    <s v="Inactive"/>
    <n v="208"/>
    <s v="Marina Smalley"/>
    <s v="Marina"/>
    <s v="Smalley"/>
    <x v="0"/>
    <x v="0"/>
    <s v="Branch"/>
    <x v="0"/>
    <x v="0"/>
    <x v="2"/>
    <s v="Female"/>
    <d v="1975-11-24T00:00:00"/>
    <d v="2007-03-03T00:00:00"/>
    <d v="2010-03-02T00:00:00"/>
    <s v="2 Years, 11 Months, 27 Days"/>
    <s v="Others"/>
    <n v="96000.7"/>
    <n v="36000"/>
    <n v="1152008.3999999999"/>
    <n v="576004.19999999995"/>
    <n v="230401.68"/>
    <n v="28800.21"/>
    <n v="247681.8060000001"/>
    <n v="69120.503999999986"/>
  </r>
  <r>
    <s v="Inactive"/>
    <n v="47"/>
    <s v="Jacqulyn Gracia"/>
    <s v="Jacqulyn"/>
    <s v="Gracia"/>
    <x v="1"/>
    <x v="8"/>
    <s v="Branch"/>
    <x v="0"/>
    <x v="10"/>
    <x v="2"/>
    <s v="Female"/>
    <d v="1982-04-04T00:00:00"/>
    <d v="2012-03-15T00:00:00"/>
    <d v="2012-08-10T00:00:00"/>
    <s v="0 Years, 4 Months, 26 Days"/>
    <s v="Others"/>
    <n v="96045.4"/>
    <n v="0"/>
    <n v="1152544.7999999998"/>
    <n v="576272.39999999991"/>
    <n v="230508.95999999996"/>
    <n v="28813.619999999995"/>
    <n v="247797.13199999998"/>
    <n v="69152.68799999998"/>
  </r>
  <r>
    <s v="Inactive"/>
    <n v="121"/>
    <s v="Amberly Mcclure"/>
    <s v="Amberly"/>
    <s v="Mcclure"/>
    <x v="1"/>
    <x v="2"/>
    <s v="HO"/>
    <x v="1"/>
    <x v="6"/>
    <x v="2"/>
    <s v="Female"/>
    <d v="1971-08-20T00:00:00"/>
    <d v="1998-06-13T00:00:00"/>
    <d v="2011-01-10T00:00:00"/>
    <s v="12 Years, 6 Months, 28 Days"/>
    <s v="Others"/>
    <n v="96060.3"/>
    <n v="36000"/>
    <n v="1152723.6000000001"/>
    <n v="576361.80000000005"/>
    <n v="230544.72000000003"/>
    <n v="28818.090000000004"/>
    <n v="247835.57400000014"/>
    <n v="69163.415999999997"/>
  </r>
  <r>
    <s v="Active"/>
    <n v="700"/>
    <s v="Berry Pease"/>
    <s v="Berry"/>
    <s v="Pease"/>
    <x v="0"/>
    <x v="4"/>
    <s v="Branch"/>
    <x v="5"/>
    <x v="9"/>
    <x v="3"/>
    <s v="Male"/>
    <d v="1970-06-15T00:00:00"/>
    <d v="1998-08-18T00:00:00"/>
    <m/>
    <e v="#NUM!"/>
    <s v="Others"/>
    <n v="96060.3"/>
    <n v="120000"/>
    <n v="1152723.6000000001"/>
    <n v="576361.80000000005"/>
    <n v="230544.72000000003"/>
    <n v="28818.090000000004"/>
    <n v="247835.57400000014"/>
    <n v="69163.415999999997"/>
  </r>
  <r>
    <s v="Active"/>
    <n v="167"/>
    <s v="Darnell Burgess"/>
    <s v="Darnell"/>
    <s v="Burgess"/>
    <x v="1"/>
    <x v="2"/>
    <s v="HO"/>
    <x v="0"/>
    <x v="11"/>
    <x v="3"/>
    <s v="Male"/>
    <d v="1970-05-07T00:00:00"/>
    <d v="2012-09-25T00:00:00"/>
    <m/>
    <e v="#NUM!"/>
    <s v="Emerging Leader"/>
    <n v="96119.9"/>
    <n v="0"/>
    <n v="1153438.7999999998"/>
    <n v="576719.39999999991"/>
    <n v="230687.75999999998"/>
    <n v="28835.969999999998"/>
    <n v="247989.34199999995"/>
    <n v="69206.32799999998"/>
  </r>
  <r>
    <s v="Active"/>
    <n v="585"/>
    <s v="Harry Lopez"/>
    <s v="Harry"/>
    <s v="Lopez"/>
    <x v="1"/>
    <x v="8"/>
    <s v="Branch"/>
    <x v="5"/>
    <x v="7"/>
    <x v="2"/>
    <s v="Male"/>
    <d v="1979-01-13T00:00:00"/>
    <d v="2004-02-10T00:00:00"/>
    <m/>
    <e v="#NUM!"/>
    <s v="Advancing Leaders"/>
    <n v="96239.1"/>
    <n v="36000"/>
    <n v="1154869.2000000002"/>
    <n v="577434.60000000009"/>
    <n v="230973.84000000005"/>
    <n v="28871.730000000007"/>
    <n v="248296.87800000003"/>
    <n v="69292.152000000002"/>
  </r>
  <r>
    <s v="Active"/>
    <n v="371"/>
    <s v="Hunter Leary"/>
    <s v="Hunter"/>
    <s v="Leary"/>
    <x v="1"/>
    <x v="8"/>
    <s v="Branch"/>
    <x v="6"/>
    <x v="12"/>
    <x v="3"/>
    <s v="Male"/>
    <d v="1974-10-12T00:00:00"/>
    <d v="2007-07-27T00:00:00"/>
    <m/>
    <e v="#NUM!"/>
    <s v="Others"/>
    <n v="97222.5"/>
    <n v="36000"/>
    <n v="1166670"/>
    <n v="583335"/>
    <n v="233334"/>
    <n v="29166.75"/>
    <n v="250834.05000000005"/>
    <n v="70000.2"/>
  </r>
  <r>
    <s v="Active"/>
    <n v="669"/>
    <s v="Stan Neff"/>
    <s v="Stan"/>
    <s v="Neff"/>
    <x v="2"/>
    <x v="9"/>
    <s v="Branch"/>
    <x v="5"/>
    <x v="9"/>
    <x v="3"/>
    <s v="Male"/>
    <d v="1979-09-06T00:00:00"/>
    <d v="2000-05-26T00:00:00"/>
    <m/>
    <e v="#NUM!"/>
    <s v="Others"/>
    <n v="97326.8"/>
    <n v="120000"/>
    <n v="1167921.6000000001"/>
    <n v="583960.80000000005"/>
    <n v="233584.32000000004"/>
    <n v="29198.040000000005"/>
    <n v="251103.14399999997"/>
    <n v="70075.296000000002"/>
  </r>
  <r>
    <s v="Inactive"/>
    <n v="155"/>
    <s v="Levi Day"/>
    <s v="Levi"/>
    <s v="Day"/>
    <x v="3"/>
    <x v="6"/>
    <s v="Branch"/>
    <x v="0"/>
    <x v="11"/>
    <x v="3"/>
    <s v="Male"/>
    <d v="1975-12-24T00:00:00"/>
    <d v="2004-05-28T00:00:00"/>
    <d v="2009-03-31T00:00:00"/>
    <s v="4 Years, 10 Months, 3 Days"/>
    <s v="Others"/>
    <n v="97684.4"/>
    <n v="36000"/>
    <n v="1172212.7999999998"/>
    <n v="586106.39999999991"/>
    <n v="234442.55999999997"/>
    <n v="29305.319999999996"/>
    <n v="252025.75200000009"/>
    <n v="70332.767999999982"/>
  </r>
  <r>
    <s v="Inactive"/>
    <n v="236"/>
    <s v="Nguyet Wharton"/>
    <s v="Nguyet"/>
    <s v="Wharton"/>
    <x v="1"/>
    <x v="2"/>
    <s v="HO"/>
    <x v="0"/>
    <x v="0"/>
    <x v="3"/>
    <s v="Female"/>
    <d v="1978-09-02T00:00:00"/>
    <d v="2006-04-14T00:00:00"/>
    <d v="2010-03-05T00:00:00"/>
    <s v="3 Years, 10 Months, 19 Days"/>
    <s v="Others"/>
    <n v="97922.8"/>
    <n v="36000"/>
    <n v="1175073.6000000001"/>
    <n v="587536.80000000005"/>
    <n v="235014.72000000003"/>
    <n v="29376.840000000004"/>
    <n v="252640.82400000014"/>
    <n v="70504.415999999997"/>
  </r>
  <r>
    <s v="Active"/>
    <n v="528"/>
    <s v="Jimmy Wilson"/>
    <s v="Jimmy"/>
    <s v="Wilson"/>
    <x v="1"/>
    <x v="8"/>
    <s v="Branch"/>
    <x v="3"/>
    <x v="3"/>
    <x v="3"/>
    <s v="Male"/>
    <d v="1972-05-05T00:00:00"/>
    <d v="1999-08-21T00:00:00"/>
    <m/>
    <e v="#NUM!"/>
    <s v="Others"/>
    <n v="98205.9"/>
    <n v="120000"/>
    <n v="1178470.7999999998"/>
    <n v="589235.39999999991"/>
    <n v="235694.15999999997"/>
    <n v="29461.769999999997"/>
    <n v="253371.22199999995"/>
    <n v="70708.247999999992"/>
  </r>
  <r>
    <s v="Active"/>
    <n v="320"/>
    <s v="Louise Bailey"/>
    <s v="Louise"/>
    <s v="Bailey"/>
    <x v="2"/>
    <x v="9"/>
    <s v="Branch"/>
    <x v="0"/>
    <x v="0"/>
    <x v="2"/>
    <s v="Female"/>
    <d v="1977-10-21T00:00:00"/>
    <d v="2010-11-10T00:00:00"/>
    <m/>
    <e v="#NUM!"/>
    <s v="Others"/>
    <n v="98354.9"/>
    <n v="0"/>
    <n v="1180258.7999999998"/>
    <n v="590129.39999999991"/>
    <n v="236051.75999999998"/>
    <n v="29506.469999999998"/>
    <n v="253755.64199999999"/>
    <n v="70815.527999999991"/>
  </r>
  <r>
    <s v="Active"/>
    <n v="264"/>
    <s v="Kenneth Scott"/>
    <s v="Kenneth"/>
    <s v="Scott"/>
    <x v="1"/>
    <x v="2"/>
    <s v="HO"/>
    <x v="0"/>
    <x v="0"/>
    <x v="3"/>
    <s v="Male"/>
    <d v="1978-07-14T00:00:00"/>
    <d v="2001-06-26T00:00:00"/>
    <m/>
    <e v="#NUM!"/>
    <s v="Others"/>
    <n v="98354.9"/>
    <n v="120000"/>
    <n v="1180258.7999999998"/>
    <n v="590129.39999999991"/>
    <n v="236051.75999999998"/>
    <n v="29506.469999999998"/>
    <n v="253755.64199999999"/>
    <n v="70815.527999999991"/>
  </r>
  <r>
    <s v="Active"/>
    <n v="735"/>
    <s v="Isaiah Irizarry"/>
    <s v="Isaiah"/>
    <s v="Irizarry"/>
    <x v="1"/>
    <x v="2"/>
    <s v="HO"/>
    <x v="5"/>
    <x v="20"/>
    <x v="2"/>
    <s v="Male"/>
    <d v="1989-07-06T00:00:00"/>
    <d v="2011-06-25T00:00:00"/>
    <m/>
    <e v="#NUM!"/>
    <s v="Others"/>
    <n v="98536.68"/>
    <n v="0"/>
    <n v="1182440.1599999999"/>
    <n v="591220.07999999996"/>
    <n v="236488.03200000001"/>
    <n v="29561.004000000001"/>
    <n v="254224.63439999998"/>
    <n v="70946.409599999999"/>
  </r>
  <r>
    <s v="Active"/>
    <n v="294"/>
    <s v="Russell Barker"/>
    <s v="Russell"/>
    <s v="Barker"/>
    <x v="2"/>
    <x v="3"/>
    <s v="Branch"/>
    <x v="0"/>
    <x v="0"/>
    <x v="3"/>
    <s v="Male"/>
    <d v="1976-12-12T00:00:00"/>
    <d v="2006-09-30T00:00:00"/>
    <m/>
    <e v="#NUM!"/>
    <s v="Others"/>
    <n v="98980.7"/>
    <n v="36000"/>
    <n v="1187768.3999999999"/>
    <n v="593884.19999999995"/>
    <n v="237553.68"/>
    <n v="29694.21"/>
    <n v="255370.20600000001"/>
    <n v="71266.103999999992"/>
  </r>
  <r>
    <s v="Inactive"/>
    <n v="8"/>
    <s v="Corey Haynes"/>
    <s v="Corey"/>
    <s v="Haynes"/>
    <x v="1"/>
    <x v="2"/>
    <s v="HO"/>
    <x v="4"/>
    <x v="4"/>
    <x v="2"/>
    <s v="Male"/>
    <d v="1978-12-24T00:00:00"/>
    <d v="2007-04-17T00:00:00"/>
    <d v="2012-05-09T00:00:00"/>
    <s v="5 Years, 0 Months, 22 Days"/>
    <s v="Others"/>
    <n v="99204.2"/>
    <n v="120000"/>
    <n v="1190450.3999999999"/>
    <n v="595225.19999999995"/>
    <n v="238090.08"/>
    <n v="29761.26"/>
    <n v="255946.83600000001"/>
    <n v="71427.02399999999"/>
  </r>
  <r>
    <s v="Active"/>
    <n v="431"/>
    <s v="Delmer Barajas"/>
    <s v="Delmer"/>
    <s v="Barajas"/>
    <x v="3"/>
    <x v="6"/>
    <s v="Branch"/>
    <x v="1"/>
    <x v="14"/>
    <x v="2"/>
    <s v="Male"/>
    <d v="1977-09-18T00:00:00"/>
    <d v="2008-06-17T00:00:00"/>
    <m/>
    <e v="#NUM!"/>
    <s v="Others"/>
    <n v="99397.9"/>
    <n v="36000"/>
    <n v="1192774.7999999998"/>
    <n v="596387.39999999991"/>
    <n v="238554.95999999996"/>
    <n v="29819.369999999995"/>
    <n v="256446.58199999994"/>
    <n v="71566.487999999983"/>
  </r>
  <r>
    <s v="Inactive"/>
    <n v="136"/>
    <s v="Lonnie Mitchell"/>
    <s v="Lonnie"/>
    <s v="Mitchell"/>
    <x v="1"/>
    <x v="2"/>
    <s v="HO"/>
    <x v="4"/>
    <x v="15"/>
    <x v="3"/>
    <s v="Male"/>
    <d v="1972-09-08T00:00:00"/>
    <d v="2010-09-21T00:00:00"/>
    <d v="2011-11-20T00:00:00"/>
    <s v="1 Years, 1 Months, 30 Days"/>
    <s v="Others"/>
    <n v="99442.6"/>
    <n v="36000"/>
    <n v="1193311.2000000002"/>
    <n v="596655.60000000009"/>
    <n v="238662.24000000005"/>
    <n v="29832.780000000006"/>
    <n v="256561.90800000005"/>
    <n v="71598.672000000006"/>
  </r>
  <r>
    <s v="Active"/>
    <n v="440"/>
    <s v="Leif Eller"/>
    <s v="Leif"/>
    <s v="Eller"/>
    <x v="1"/>
    <x v="2"/>
    <s v="HO"/>
    <x v="1"/>
    <x v="1"/>
    <x v="3"/>
    <s v="Male"/>
    <d v="1976-06-26T00:00:00"/>
    <d v="2010-07-11T00:00:00"/>
    <m/>
    <e v="#NUM!"/>
    <s v="Others"/>
    <n v="99591.6"/>
    <n v="36000"/>
    <n v="1195099.2000000002"/>
    <n v="597549.60000000009"/>
    <n v="239019.84000000005"/>
    <n v="29877.480000000007"/>
    <n v="256946.32799999998"/>
    <n v="71705.952000000005"/>
  </r>
  <r>
    <s v="Inactive"/>
    <n v="94"/>
    <s v="Vincent Hubbard"/>
    <s v="Vincent"/>
    <s v="Hubbard"/>
    <x v="2"/>
    <x v="9"/>
    <s v="Branch"/>
    <x v="0"/>
    <x v="10"/>
    <x v="3"/>
    <s v="Male"/>
    <d v="1973-06-06T00:00:00"/>
    <d v="2003-12-05T00:00:00"/>
    <d v="2008-12-20T00:00:00"/>
    <s v="5 Years, 0 Months, 15 Days"/>
    <s v="Others"/>
    <n v="99666.1"/>
    <n v="120000"/>
    <n v="1195993.2000000002"/>
    <n v="597996.60000000009"/>
    <n v="239198.64000000004"/>
    <n v="29899.830000000005"/>
    <n v="257138.53800000018"/>
    <n v="71759.592000000004"/>
  </r>
  <r>
    <s v="Active"/>
    <n v="367"/>
    <s v="Joaquin Greenlee"/>
    <s v="Joaquin"/>
    <s v="Greenlee"/>
    <x v="1"/>
    <x v="2"/>
    <s v="HO"/>
    <x v="6"/>
    <x v="12"/>
    <x v="3"/>
    <s v="Male"/>
    <d v="1972-01-06T00:00:00"/>
    <d v="2007-06-25T00:00:00"/>
    <m/>
    <e v="#NUM!"/>
    <s v="Others"/>
    <n v="99710.8"/>
    <n v="36000"/>
    <n v="1196529.6000000001"/>
    <n v="598264.80000000005"/>
    <n v="239305.92000000004"/>
    <n v="29913.240000000005"/>
    <n v="257253.86400000006"/>
    <n v="71791.775999999998"/>
  </r>
  <r>
    <s v="Active"/>
    <n v="607"/>
    <s v="Gregorio Brito"/>
    <s v="Gregorio"/>
    <s v="Brito"/>
    <x v="2"/>
    <x v="9"/>
    <s v="Branch"/>
    <x v="5"/>
    <x v="7"/>
    <x v="3"/>
    <s v="Male"/>
    <d v="1972-08-27T00:00:00"/>
    <d v="1999-07-19T00:00:00"/>
    <m/>
    <e v="#NUM!"/>
    <s v="Others"/>
    <n v="99859.8"/>
    <n v="36000"/>
    <n v="1198317.6000000001"/>
    <n v="599158.80000000005"/>
    <n v="239663.52000000002"/>
    <n v="29957.940000000002"/>
    <n v="257638.2840000001"/>
    <n v="71899.055999999997"/>
  </r>
  <r>
    <s v="Active"/>
    <n v="291"/>
    <s v="Jordan Salazar"/>
    <s v="Jordan"/>
    <s v="Salazar"/>
    <x v="3"/>
    <x v="6"/>
    <s v="Branch"/>
    <x v="0"/>
    <x v="0"/>
    <x v="3"/>
    <s v="Male"/>
    <d v="1989-07-17T00:00:00"/>
    <d v="2007-09-29T00:00:00"/>
    <m/>
    <e v="#NUM!"/>
    <s v="Others"/>
    <n v="99904.5"/>
    <n v="36000"/>
    <n v="1198854"/>
    <n v="599427"/>
    <n v="239770.80000000002"/>
    <n v="29971.350000000002"/>
    <n v="257753.61"/>
    <n v="71931.239999999991"/>
  </r>
  <r>
    <s v="Active"/>
    <n v="456"/>
    <s v="Carlos Johnson"/>
    <s v="Carlos"/>
    <s v="Johnson"/>
    <x v="2"/>
    <x v="9"/>
    <s v="Branch"/>
    <x v="1"/>
    <x v="1"/>
    <x v="3"/>
    <s v="Male"/>
    <d v="1971-11-27T00:00:00"/>
    <d v="2010-11-10T00:00:00"/>
    <m/>
    <e v="#NUM!"/>
    <s v="Others"/>
    <n v="100172.7"/>
    <n v="0"/>
    <n v="1202072.3999999999"/>
    <n v="601036.19999999995"/>
    <n v="240414.47999999998"/>
    <n v="30051.809999999998"/>
    <n v="258445.56599999988"/>
    <n v="72124.343999999997"/>
  </r>
  <r>
    <s v="Active"/>
    <n v="312"/>
    <s v="Rigoberto Hatfield"/>
    <s v="Rigoberto"/>
    <s v="Hatfield"/>
    <x v="2"/>
    <x v="9"/>
    <s v="Branch"/>
    <x v="0"/>
    <x v="0"/>
    <x v="3"/>
    <s v="Male"/>
    <d v="1978-03-20T00:00:00"/>
    <d v="1999-10-11T00:00:00"/>
    <m/>
    <e v="#NUM!"/>
    <s v="Others"/>
    <n v="100247.2"/>
    <n v="36000"/>
    <n v="1202966.3999999999"/>
    <n v="601483.19999999995"/>
    <n v="240593.28"/>
    <n v="30074.16"/>
    <n v="258637.77599999984"/>
    <n v="72177.983999999997"/>
  </r>
  <r>
    <s v="Active"/>
    <n v="626"/>
    <s v="Dorsey Tibbs"/>
    <s v="Dorsey"/>
    <s v="Tibbs"/>
    <x v="1"/>
    <x v="5"/>
    <s v="Branch"/>
    <x v="5"/>
    <x v="7"/>
    <x v="3"/>
    <s v="Male"/>
    <d v="1977-03-15T00:00:00"/>
    <d v="1998-10-13T00:00:00"/>
    <m/>
    <e v="#NUM!"/>
    <s v="Others"/>
    <n v="100436.43"/>
    <n v="120000"/>
    <n v="1205237.1599999999"/>
    <n v="602618.57999999996"/>
    <n v="241047.432"/>
    <n v="30130.929"/>
    <n v="259125.98939999996"/>
    <n v="72314.229599999991"/>
  </r>
  <r>
    <s v="Active"/>
    <n v="82"/>
    <s v="Omega Mcmahan"/>
    <s v="Omega"/>
    <s v="Mcmahan"/>
    <x v="1"/>
    <x v="8"/>
    <s v="Branch"/>
    <x v="0"/>
    <x v="10"/>
    <x v="3"/>
    <s v="Female"/>
    <d v="1971-04-09T00:00:00"/>
    <d v="2007-10-24T00:00:00"/>
    <m/>
    <e v="#NUM!"/>
    <s v="Others"/>
    <n v="101156.1"/>
    <n v="120000"/>
    <n v="1213873.2000000002"/>
    <n v="606936.60000000009"/>
    <n v="242774.64000000004"/>
    <n v="30346.830000000005"/>
    <n v="260982.73800000013"/>
    <n v="72832.392000000007"/>
  </r>
  <r>
    <s v="Active"/>
    <n v="611"/>
    <s v="Gino Beasley"/>
    <s v="Gino"/>
    <s v="Beasley"/>
    <x v="2"/>
    <x v="9"/>
    <s v="Branch"/>
    <x v="5"/>
    <x v="7"/>
    <x v="3"/>
    <s v="Male"/>
    <d v="1983-09-15T00:00:00"/>
    <d v="2011-08-04T00:00:00"/>
    <m/>
    <e v="#NUM!"/>
    <s v="Others"/>
    <n v="101200.8"/>
    <n v="0"/>
    <n v="1214409.6000000001"/>
    <n v="607204.80000000005"/>
    <n v="242881.92000000004"/>
    <n v="30360.240000000005"/>
    <n v="261098.06400000001"/>
    <n v="72864.576000000001"/>
  </r>
  <r>
    <s v="Active"/>
    <n v="455"/>
    <s v="Curt Wooten"/>
    <s v="Curt"/>
    <s v="Wooten"/>
    <x v="1"/>
    <x v="7"/>
    <s v="Branch"/>
    <x v="1"/>
    <x v="1"/>
    <x v="3"/>
    <s v="Male"/>
    <d v="1978-12-21T00:00:00"/>
    <d v="2012-11-20T00:00:00"/>
    <m/>
    <e v="#NUM!"/>
    <s v="Others"/>
    <n v="101334.9"/>
    <n v="0"/>
    <n v="1216018.7999999998"/>
    <n v="608009.39999999991"/>
    <n v="243203.75999999998"/>
    <n v="30400.469999999998"/>
    <n v="261444.0419999999"/>
    <n v="72961.127999999982"/>
  </r>
  <r>
    <s v="Active"/>
    <n v="276"/>
    <s v="Darrin Norman"/>
    <s v="Darrin"/>
    <s v="Norman"/>
    <x v="2"/>
    <x v="9"/>
    <s v="Branch"/>
    <x v="0"/>
    <x v="0"/>
    <x v="2"/>
    <s v="Male"/>
    <d v="1978-04-08T00:00:00"/>
    <d v="1998-07-16T00:00:00"/>
    <m/>
    <e v="#NUM!"/>
    <s v="Others"/>
    <n v="101707.4"/>
    <n v="120000"/>
    <n v="1220488.7999999998"/>
    <n v="610244.39999999991"/>
    <n v="244097.75999999998"/>
    <n v="30512.219999999998"/>
    <n v="262405.09199999995"/>
    <n v="73229.32799999998"/>
  </r>
  <r>
    <s v="Inactive"/>
    <n v="105"/>
    <s v="Matthew Hodges"/>
    <s v="Matthew"/>
    <s v="Hodges"/>
    <x v="1"/>
    <x v="8"/>
    <s v="Branch"/>
    <x v="2"/>
    <x v="2"/>
    <x v="3"/>
    <s v="Male"/>
    <d v="1977-11-07T00:00:00"/>
    <d v="1999-01-22T00:00:00"/>
    <d v="2008-06-28T00:00:00"/>
    <s v="9 Years, 5 Months, 6 Days"/>
    <s v="Others"/>
    <n v="101767"/>
    <n v="120000"/>
    <n v="1221204"/>
    <n v="610602"/>
    <n v="244240.80000000002"/>
    <n v="30530.100000000002"/>
    <n v="262558.86"/>
    <n v="73272.239999999991"/>
  </r>
  <r>
    <s v="Active"/>
    <n v="594"/>
    <s v="Russell Taylor"/>
    <s v="Russell"/>
    <s v="Taylor"/>
    <x v="3"/>
    <x v="6"/>
    <s v="Branch"/>
    <x v="5"/>
    <x v="7"/>
    <x v="3"/>
    <s v="Male"/>
    <d v="1970-10-26T00:00:00"/>
    <d v="2012-04-17T00:00:00"/>
    <m/>
    <e v="#NUM!"/>
    <s v="Others"/>
    <n v="102020.3"/>
    <n v="0"/>
    <n v="1224243.6000000001"/>
    <n v="612121.80000000005"/>
    <n v="244848.72000000003"/>
    <n v="30606.090000000004"/>
    <n v="263212.37400000007"/>
    <n v="73454.616000000009"/>
  </r>
  <r>
    <s v="Inactive"/>
    <n v="217"/>
    <s v="Leon Malone"/>
    <s v="Leon"/>
    <s v="Malone"/>
    <x v="1"/>
    <x v="8"/>
    <s v="Branch"/>
    <x v="0"/>
    <x v="0"/>
    <x v="2"/>
    <s v="Male"/>
    <d v="1971-02-02T00:00:00"/>
    <d v="2001-03-27T00:00:00"/>
    <d v="2005-12-21T00:00:00"/>
    <s v="4 Years, 8 Months, 24 Days"/>
    <s v="Senior Leader"/>
    <n v="102079.9"/>
    <n v="120000"/>
    <n v="1224958.7999999998"/>
    <n v="612479.39999999991"/>
    <n v="244991.75999999998"/>
    <n v="30623.969999999998"/>
    <n v="263366.14199999999"/>
    <n v="73497.527999999991"/>
  </r>
  <r>
    <s v="Active"/>
    <n v="427"/>
    <s v="Lino Oreilly"/>
    <s v="Lino"/>
    <s v="Oreilly"/>
    <x v="3"/>
    <x v="6"/>
    <s v="Branch"/>
    <x v="1"/>
    <x v="14"/>
    <x v="3"/>
    <s v="Male"/>
    <d v="1977-06-14T00:00:00"/>
    <d v="1998-04-18T00:00:00"/>
    <m/>
    <e v="#NUM!"/>
    <s v="Others"/>
    <n v="102094.8"/>
    <n v="120000"/>
    <n v="1225137.6000000001"/>
    <n v="612568.80000000005"/>
    <n v="245027.52000000002"/>
    <n v="30628.440000000002"/>
    <n v="263404.58400000003"/>
    <n v="73508.256000000008"/>
  </r>
  <r>
    <s v="Inactive"/>
    <n v="195"/>
    <s v="Lewis Carpenter"/>
    <s v="Lewis"/>
    <s v="Carpenter"/>
    <x v="1"/>
    <x v="1"/>
    <s v="Branch"/>
    <x v="0"/>
    <x v="0"/>
    <x v="3"/>
    <s v="Male"/>
    <d v="1985-01-17T00:00:00"/>
    <d v="2006-01-16T00:00:00"/>
    <d v="2012-12-17T00:00:00"/>
    <s v="6 Years, 11 Months, 1 Days"/>
    <s v="Others"/>
    <n v="102377.9"/>
    <n v="36000"/>
    <n v="1228534.7999999998"/>
    <n v="614267.39999999991"/>
    <n v="245706.95999999996"/>
    <n v="30713.369999999995"/>
    <n v="264134.98199999996"/>
    <n v="73712.087999999989"/>
  </r>
  <r>
    <s v="Inactive"/>
    <n v="259"/>
    <s v="Bradford Jenkins"/>
    <s v="Bradford"/>
    <s v="Jenkins"/>
    <x v="1"/>
    <x v="2"/>
    <s v="HO"/>
    <x v="0"/>
    <x v="0"/>
    <x v="3"/>
    <s v="Male"/>
    <d v="1976-04-26T00:00:00"/>
    <d v="1999-06-07T00:00:00"/>
    <d v="2005-02-05T00:00:00"/>
    <s v="5 Years, 7 Months, 29 Days"/>
    <s v="Others"/>
    <n v="102437.5"/>
    <n v="36000"/>
    <n v="1229250"/>
    <n v="614625"/>
    <n v="245850"/>
    <n v="30731.25"/>
    <n v="264288.75"/>
    <n v="73755"/>
  </r>
  <r>
    <s v="Active"/>
    <n v="729"/>
    <s v="Damien Valenti"/>
    <s v="Damien"/>
    <s v="Valenti"/>
    <x v="1"/>
    <x v="7"/>
    <s v="Branch"/>
    <x v="5"/>
    <x v="9"/>
    <x v="3"/>
    <s v="Male"/>
    <d v="1983-06-09T00:00:00"/>
    <d v="2007-12-25T00:00:00"/>
    <m/>
    <e v="#NUM!"/>
    <s v="Others"/>
    <n v="102601.4"/>
    <n v="36000"/>
    <n v="1231216.7999999998"/>
    <n v="615608.39999999991"/>
    <n v="246243.36"/>
    <n v="30780.42"/>
    <n v="264711.61199999985"/>
    <n v="73873.007999999987"/>
  </r>
  <r>
    <s v="Inactive"/>
    <n v="46"/>
    <s v="Leora Dupre"/>
    <s v="Leora"/>
    <s v="Dupre"/>
    <x v="2"/>
    <x v="9"/>
    <s v="Branch"/>
    <x v="0"/>
    <x v="10"/>
    <x v="3"/>
    <s v="Female"/>
    <d v="1981-06-19T00:00:00"/>
    <d v="2011-02-22T00:00:00"/>
    <d v="2012-03-28T00:00:00"/>
    <s v="1 Years, 1 Months, 6 Days"/>
    <s v="Others"/>
    <n v="102675.9"/>
    <n v="120000"/>
    <n v="1232110.7999999998"/>
    <n v="616055.39999999991"/>
    <n v="246422.15999999997"/>
    <n v="30802.769999999997"/>
    <n v="264903.82199999993"/>
    <n v="73926.647999999986"/>
  </r>
  <r>
    <s v="Active"/>
    <n v="111"/>
    <s v="Gregory Phelps"/>
    <s v="Gregory"/>
    <s v="Phelps"/>
    <x v="1"/>
    <x v="2"/>
    <s v="HO"/>
    <x v="2"/>
    <x v="2"/>
    <x v="3"/>
    <s v="Male"/>
    <d v="1983-12-29T00:00:00"/>
    <d v="2008-07-17T00:00:00"/>
    <m/>
    <e v="#NUM!"/>
    <s v="Others"/>
    <n v="102899.4"/>
    <n v="36000"/>
    <n v="1234792.7999999998"/>
    <n v="617396.39999999991"/>
    <n v="246958.55999999997"/>
    <n v="30869.819999999996"/>
    <n v="265480.45200000005"/>
    <n v="74087.567999999985"/>
  </r>
  <r>
    <s v="Active"/>
    <n v="299"/>
    <s v="Sumiko Conners"/>
    <s v="Sumiko"/>
    <s v="Conners"/>
    <x v="2"/>
    <x v="3"/>
    <s v="Branch"/>
    <x v="0"/>
    <x v="0"/>
    <x v="3"/>
    <s v="Female"/>
    <d v="1984-04-21T00:00:00"/>
    <d v="2002-09-10T00:00:00"/>
    <m/>
    <e v="#NUM!"/>
    <s v="Advancing Leaders"/>
    <n v="102929.2"/>
    <n v="36000"/>
    <n v="1235150.3999999999"/>
    <n v="617575.19999999995"/>
    <n v="247030.08"/>
    <n v="30878.76"/>
    <n v="265557.33600000001"/>
    <n v="74109.02399999999"/>
  </r>
  <r>
    <s v="Active"/>
    <n v="302"/>
    <s v="Kendall Renteria"/>
    <s v="Kendall"/>
    <s v="Renteria"/>
    <x v="1"/>
    <x v="1"/>
    <s v="Branch"/>
    <x v="0"/>
    <x v="0"/>
    <x v="3"/>
    <s v="Male"/>
    <d v="1974-07-08T00:00:00"/>
    <d v="2008-09-05T00:00:00"/>
    <m/>
    <e v="#NUM!"/>
    <s v="Emerging Leader"/>
    <n v="103286.8"/>
    <n v="36000"/>
    <n v="1239441.6000000001"/>
    <n v="619720.80000000005"/>
    <n v="247888.32000000004"/>
    <n v="30986.040000000005"/>
    <n v="266479.9439999999"/>
    <n v="74366.495999999999"/>
  </r>
  <r>
    <s v="Active"/>
    <n v="466"/>
    <s v="Keith Rivera"/>
    <s v="Keith"/>
    <s v="Rivera"/>
    <x v="1"/>
    <x v="8"/>
    <s v="Branch"/>
    <x v="4"/>
    <x v="13"/>
    <x v="3"/>
    <s v="Male"/>
    <d v="1973-07-01T00:00:00"/>
    <d v="2011-07-21T00:00:00"/>
    <m/>
    <e v="#NUM!"/>
    <s v="Others"/>
    <n v="103406"/>
    <n v="120000"/>
    <n v="1240872"/>
    <n v="620436"/>
    <n v="248174.40000000002"/>
    <n v="31021.800000000003"/>
    <n v="266787.48"/>
    <n v="74452.319999999992"/>
  </r>
  <r>
    <s v="Inactive"/>
    <n v="178"/>
    <s v="Harvey Sparks"/>
    <s v="Harvey"/>
    <s v="Sparks"/>
    <x v="0"/>
    <x v="4"/>
    <s v="Branch"/>
    <x v="0"/>
    <x v="22"/>
    <x v="2"/>
    <s v="Male"/>
    <d v="1970-06-18T00:00:00"/>
    <d v="2000-05-27T00:00:00"/>
    <d v="2001-12-23T00:00:00"/>
    <s v="1 Years, 6 Months, 26 Days"/>
    <s v="Others"/>
    <n v="103420.9"/>
    <n v="36000"/>
    <n v="1241050.7999999998"/>
    <n v="620525.39999999991"/>
    <n v="248210.15999999997"/>
    <n v="31026.269999999997"/>
    <n v="266825.92200000002"/>
    <n v="74463.047999999981"/>
  </r>
  <r>
    <s v="Active"/>
    <n v="516"/>
    <s v="John Garcia"/>
    <s v="John"/>
    <s v="Garcia"/>
    <x v="2"/>
    <x v="3"/>
    <s v="Branch"/>
    <x v="3"/>
    <x v="3"/>
    <x v="3"/>
    <s v="Male"/>
    <d v="1982-02-13T00:00:00"/>
    <d v="2007-07-19T00:00:00"/>
    <m/>
    <e v="#NUM!"/>
    <s v="Others"/>
    <n v="103435.8"/>
    <n v="36000"/>
    <n v="1241229.6000000001"/>
    <n v="620614.80000000005"/>
    <n v="248245.92000000004"/>
    <n v="31030.740000000005"/>
    <n v="266864.36400000006"/>
    <n v="74473.775999999998"/>
  </r>
  <r>
    <s v="Active"/>
    <n v="724"/>
    <s v="Zack Acuna"/>
    <s v="Zack"/>
    <s v="Acuna"/>
    <x v="1"/>
    <x v="1"/>
    <s v="Branch"/>
    <x v="5"/>
    <x v="9"/>
    <x v="3"/>
    <s v="Male"/>
    <d v="1988-01-12T00:00:00"/>
    <d v="2008-12-02T00:00:00"/>
    <m/>
    <e v="#NUM!"/>
    <s v="Others"/>
    <n v="103569.9"/>
    <n v="120000"/>
    <n v="1242838.7999999998"/>
    <n v="621419.39999999991"/>
    <n v="248567.75999999998"/>
    <n v="31070.969999999998"/>
    <n v="267210.34199999995"/>
    <n v="74570.32799999998"/>
  </r>
  <r>
    <s v="Active"/>
    <n v="310"/>
    <s v="Eladia Hatch"/>
    <s v="Eladia"/>
    <s v="Hatch"/>
    <x v="1"/>
    <x v="5"/>
    <s v="Branch"/>
    <x v="0"/>
    <x v="0"/>
    <x v="3"/>
    <s v="Female"/>
    <d v="1985-07-21T00:00:00"/>
    <d v="2006-10-11T00:00:00"/>
    <m/>
    <e v="#NUM!"/>
    <s v="Others"/>
    <n v="104329.8"/>
    <n v="36000"/>
    <n v="1251957.6000000001"/>
    <n v="625978.80000000005"/>
    <n v="250391.52000000002"/>
    <n v="31298.940000000002"/>
    <n v="269170.88400000008"/>
    <n v="75117.456000000006"/>
  </r>
  <r>
    <s v="Active"/>
    <n v="596"/>
    <s v="Scott Carter"/>
    <s v="Scott"/>
    <s v="Carter"/>
    <x v="0"/>
    <x v="0"/>
    <s v="Branch"/>
    <x v="5"/>
    <x v="7"/>
    <x v="3"/>
    <s v="Male"/>
    <d v="1971-10-10T00:00:00"/>
    <d v="1998-04-11T00:00:00"/>
    <m/>
    <e v="#NUM!"/>
    <s v="Others"/>
    <n v="104717.2"/>
    <n v="36000"/>
    <n v="1256606.3999999999"/>
    <n v="628303.19999999995"/>
    <n v="251321.28"/>
    <n v="31415.16"/>
    <n v="270170.37599999993"/>
    <n v="75396.383999999991"/>
  </r>
  <r>
    <s v="Active"/>
    <n v="368"/>
    <s v="Julie Lee"/>
    <s v="Julie"/>
    <s v="Lee"/>
    <x v="0"/>
    <x v="4"/>
    <s v="Branch"/>
    <x v="6"/>
    <x v="12"/>
    <x v="3"/>
    <s v="Female"/>
    <d v="1978-02-16T00:00:00"/>
    <d v="2010-06-04T00:00:00"/>
    <m/>
    <e v="#NUM!"/>
    <s v="Others"/>
    <n v="105015.2"/>
    <n v="36000"/>
    <n v="1260182.3999999999"/>
    <n v="630091.19999999995"/>
    <n v="252036.47999999998"/>
    <n v="31504.559999999998"/>
    <n v="270939.2159999999"/>
    <n v="75610.943999999989"/>
  </r>
  <r>
    <s v="Active"/>
    <n v="731"/>
    <s v="Bobbie Gilmore"/>
    <s v="Bobbie"/>
    <s v="Gilmore"/>
    <x v="1"/>
    <x v="1"/>
    <s v="Branch"/>
    <x v="5"/>
    <x v="9"/>
    <x v="3"/>
    <s v="Male"/>
    <d v="1971-11-18T00:00:00"/>
    <d v="2010-12-24T00:00:00"/>
    <m/>
    <e v="#NUM!"/>
    <s v="Emerging Leader"/>
    <n v="105387.7"/>
    <n v="0"/>
    <n v="1264652.3999999999"/>
    <n v="632326.19999999995"/>
    <n v="252930.47999999998"/>
    <n v="31616.309999999998"/>
    <n v="271900.26599999995"/>
    <n v="75879.143999999986"/>
  </r>
  <r>
    <s v="Active"/>
    <n v="326"/>
    <s v="Susan Hughes"/>
    <s v="Susan"/>
    <s v="Hughes"/>
    <x v="1"/>
    <x v="1"/>
    <s v="Branch"/>
    <x v="0"/>
    <x v="0"/>
    <x v="3"/>
    <s v="Female"/>
    <d v="1970-09-19T00:00:00"/>
    <d v="2004-11-30T00:00:00"/>
    <m/>
    <e v="#NUM!"/>
    <s v="Advancing Leaders"/>
    <n v="105432.4"/>
    <n v="36000"/>
    <n v="1265188.7999999998"/>
    <n v="632594.39999999991"/>
    <n v="253037.75999999998"/>
    <n v="31629.719999999998"/>
    <n v="272015.59199999995"/>
    <n v="75911.32799999998"/>
  </r>
  <r>
    <s v="Inactive"/>
    <n v="162"/>
    <s v="Manuel Pierce"/>
    <s v="Manuel"/>
    <s v="Pierce"/>
    <x v="1"/>
    <x v="1"/>
    <s v="Branch"/>
    <x v="0"/>
    <x v="11"/>
    <x v="3"/>
    <s v="Male"/>
    <d v="1966-02-22T00:00:00"/>
    <d v="1998-07-13T00:00:00"/>
    <d v="2008-12-21T00:00:00"/>
    <s v="10 Years, 5 Months, 8 Days"/>
    <s v="Others"/>
    <n v="105804.9"/>
    <n v="120000"/>
    <n v="1269658.7999999998"/>
    <n v="634829.39999999991"/>
    <n v="253931.75999999998"/>
    <n v="31741.469999999998"/>
    <n v="272976.64199999999"/>
    <n v="76179.527999999991"/>
  </r>
  <r>
    <s v="Active"/>
    <n v="289"/>
    <s v="Shaneka Bunker"/>
    <s v="Shaneka"/>
    <s v="Bunker"/>
    <x v="1"/>
    <x v="2"/>
    <s v="HO"/>
    <x v="0"/>
    <x v="0"/>
    <x v="3"/>
    <s v="Female"/>
    <d v="1980-01-22T00:00:00"/>
    <d v="2007-08-18T00:00:00"/>
    <m/>
    <e v="#NUM!"/>
    <s v="Others"/>
    <n v="105834.7"/>
    <n v="36000"/>
    <n v="1270016.3999999999"/>
    <n v="635008.19999999995"/>
    <n v="254003.28"/>
    <n v="31750.41"/>
    <n v="273053.52599999984"/>
    <n v="76200.983999999997"/>
  </r>
  <r>
    <s v="Inactive"/>
    <n v="102"/>
    <s v="Delbert Hunt"/>
    <s v="Delbert"/>
    <s v="Hunt"/>
    <x v="1"/>
    <x v="7"/>
    <s v="Branch"/>
    <x v="2"/>
    <x v="19"/>
    <x v="3"/>
    <s v="Male"/>
    <d v="1974-06-22T00:00:00"/>
    <d v="2007-11-02T00:00:00"/>
    <d v="2009-10-07T00:00:00"/>
    <s v="1 Years, 11 Months, 5 Days"/>
    <s v="Others"/>
    <n v="105968.8"/>
    <n v="36000"/>
    <n v="1271625.6000000001"/>
    <n v="635812.80000000005"/>
    <n v="254325.12000000002"/>
    <n v="31790.640000000003"/>
    <n v="273399.50400000007"/>
    <n v="76297.536000000007"/>
  </r>
  <r>
    <s v="Active"/>
    <n v="70"/>
    <s v="Saul Snyder"/>
    <s v="Saul"/>
    <s v="Snyder"/>
    <x v="3"/>
    <x v="6"/>
    <s v="Branch"/>
    <x v="0"/>
    <x v="10"/>
    <x v="3"/>
    <s v="Male"/>
    <d v="1987-10-14T00:00:00"/>
    <d v="2012-07-01T00:00:00"/>
    <m/>
    <e v="#NUM!"/>
    <s v="Emerging Leader"/>
    <n v="106013.5"/>
    <n v="0"/>
    <n v="1272162"/>
    <n v="636081"/>
    <n v="254432.40000000002"/>
    <n v="31804.050000000003"/>
    <n v="273514.82999999996"/>
    <n v="76329.72"/>
  </r>
  <r>
    <s v="Active"/>
    <n v="176"/>
    <s v="Gerald Luna"/>
    <s v="Gerald"/>
    <s v="Luna"/>
    <x v="2"/>
    <x v="9"/>
    <s v="Branch"/>
    <x v="0"/>
    <x v="22"/>
    <x v="2"/>
    <s v="Male"/>
    <d v="1978-03-29T00:00:00"/>
    <d v="2010-03-26T00:00:00"/>
    <m/>
    <e v="#NUM!"/>
    <s v="Others"/>
    <n v="106073.1"/>
    <n v="36000"/>
    <n v="1272877.2000000002"/>
    <n v="636438.60000000009"/>
    <n v="254575.44000000006"/>
    <n v="31821.930000000008"/>
    <n v="273668.598"/>
    <n v="76372.632000000012"/>
  </r>
  <r>
    <s v="Active"/>
    <n v="526"/>
    <s v="Johnny James"/>
    <s v="Johnny"/>
    <s v="James"/>
    <x v="3"/>
    <x v="6"/>
    <s v="Branch"/>
    <x v="3"/>
    <x v="3"/>
    <x v="2"/>
    <s v="Male"/>
    <d v="1962-08-17T00:00:00"/>
    <d v="1999-08-03T00:00:00"/>
    <m/>
    <e v="#NUM!"/>
    <s v="Others"/>
    <n v="106237"/>
    <n v="120000"/>
    <n v="1274844"/>
    <n v="637422"/>
    <n v="254968.80000000002"/>
    <n v="31871.100000000002"/>
    <n v="274091.45999999996"/>
    <n v="76490.64"/>
  </r>
  <r>
    <s v="Active"/>
    <n v="526"/>
    <s v="Johnny James"/>
    <s v="Johnny"/>
    <s v="James"/>
    <x v="3"/>
    <x v="6"/>
    <s v="Branch"/>
    <x v="3"/>
    <x v="3"/>
    <x v="2"/>
    <s v="Male"/>
    <d v="1962-08-17T00:00:00"/>
    <d v="1999-08-03T00:00:00"/>
    <m/>
    <e v="#NUM!"/>
    <s v="Others"/>
    <n v="106237"/>
    <n v="120000"/>
    <n v="1274844"/>
    <n v="637422"/>
    <n v="254968.80000000002"/>
    <n v="31871.100000000002"/>
    <n v="274091.45999999996"/>
    <n v="76490.64"/>
  </r>
  <r>
    <s v="Inactive"/>
    <n v="152"/>
    <s v="Dustin Mason"/>
    <s v="Dustin"/>
    <s v="Mason"/>
    <x v="2"/>
    <x v="3"/>
    <s v="Branch"/>
    <x v="0"/>
    <x v="11"/>
    <x v="3"/>
    <s v="Male"/>
    <d v="1971-07-09T00:00:00"/>
    <d v="2000-04-27T00:00:00"/>
    <d v="2008-12-07T00:00:00"/>
    <s v="8 Years, 7 Months, 10 Days"/>
    <s v="Others"/>
    <n v="106356.2"/>
    <n v="36000"/>
    <n v="1276274.3999999999"/>
    <n v="638137.19999999995"/>
    <n v="255254.88"/>
    <n v="31906.86"/>
    <n v="274398.99599999993"/>
    <n v="76576.463999999993"/>
  </r>
  <r>
    <s v="Active"/>
    <n v="340"/>
    <s v="Alonso Vickers"/>
    <s v="Alonso"/>
    <s v="Vickers"/>
    <x v="1"/>
    <x v="2"/>
    <s v="HO"/>
    <x v="7"/>
    <x v="17"/>
    <x v="3"/>
    <s v="Male"/>
    <d v="1983-08-12T00:00:00"/>
    <d v="2006-11-17T00:00:00"/>
    <m/>
    <e v="#NUM!"/>
    <s v="Others"/>
    <n v="106386"/>
    <n v="36000"/>
    <n v="1276632"/>
    <n v="638316"/>
    <n v="255326.40000000002"/>
    <n v="31915.800000000003"/>
    <n v="274475.87999999989"/>
    <n v="76597.919999999998"/>
  </r>
  <r>
    <s v="Active"/>
    <n v="328"/>
    <s v="Coleman Sheffield"/>
    <s v="Coleman"/>
    <s v="Sheffield"/>
    <x v="1"/>
    <x v="7"/>
    <s v="Branch"/>
    <x v="0"/>
    <x v="0"/>
    <x v="3"/>
    <s v="Male"/>
    <d v="1988-05-15T00:00:00"/>
    <d v="2007-11-04T00:00:00"/>
    <m/>
    <e v="#NUM!"/>
    <s v="Others"/>
    <n v="106520.1"/>
    <n v="120000"/>
    <n v="1278241.2000000002"/>
    <n v="639120.60000000009"/>
    <n v="255648.24000000005"/>
    <n v="31956.030000000006"/>
    <n v="274821.85800000001"/>
    <n v="76694.472000000009"/>
  </r>
  <r>
    <s v="Inactive"/>
    <n v="81"/>
    <s v="Lynetta Bernier"/>
    <s v="Lynetta"/>
    <s v="Bernier"/>
    <x v="0"/>
    <x v="4"/>
    <s v="Branch"/>
    <x v="0"/>
    <x v="10"/>
    <x v="3"/>
    <s v="Female"/>
    <d v="1976-11-26T00:00:00"/>
    <d v="2012-10-18T00:00:00"/>
    <d v="2012-12-05T00:00:00"/>
    <s v="0 Years, 1 Months, 17 Days"/>
    <s v="Others"/>
    <n v="106788.3"/>
    <n v="0"/>
    <n v="1281459.6000000001"/>
    <n v="640729.80000000005"/>
    <n v="256291.92000000004"/>
    <n v="32036.490000000005"/>
    <n v="275513.81400000001"/>
    <n v="76887.576000000001"/>
  </r>
  <r>
    <s v="Active"/>
    <n v="557"/>
    <s v="Eugene Robinson"/>
    <s v="Eugene"/>
    <s v="Robinson"/>
    <x v="2"/>
    <x v="9"/>
    <s v="Branch"/>
    <x v="3"/>
    <x v="3"/>
    <x v="3"/>
    <s v="Male"/>
    <d v="1980-07-17T00:00:00"/>
    <d v="2011-12-01T00:00:00"/>
    <m/>
    <e v="#NUM!"/>
    <s v="Others"/>
    <n v="106803.2"/>
    <n v="0"/>
    <n v="1281638.3999999999"/>
    <n v="640819.19999999995"/>
    <n v="256327.67999999999"/>
    <n v="32040.959999999999"/>
    <n v="275552.25600000005"/>
    <n v="76898.303999999989"/>
  </r>
  <r>
    <s v="Active"/>
    <n v="414"/>
    <s v="Heath Low"/>
    <s v="Heath"/>
    <s v="Low"/>
    <x v="1"/>
    <x v="2"/>
    <s v="HO"/>
    <x v="4"/>
    <x v="15"/>
    <x v="2"/>
    <s v="Male"/>
    <d v="1981-02-15T00:00:00"/>
    <d v="2008-03-15T00:00:00"/>
    <m/>
    <e v="#NUM!"/>
    <s v="Others"/>
    <n v="106833"/>
    <n v="36000"/>
    <n v="1281996"/>
    <n v="640998"/>
    <n v="256399.2"/>
    <n v="32049.9"/>
    <n v="275629.14"/>
    <n v="76919.759999999995"/>
  </r>
  <r>
    <s v="Active"/>
    <n v="258"/>
    <s v="Alfredo Boone"/>
    <s v="Alfredo"/>
    <s v="Boone"/>
    <x v="1"/>
    <x v="5"/>
    <s v="Branch"/>
    <x v="0"/>
    <x v="0"/>
    <x v="2"/>
    <s v="Male"/>
    <d v="1965-03-10T00:00:00"/>
    <d v="1998-06-26T00:00:00"/>
    <m/>
    <e v="#NUM!"/>
    <s v="Others"/>
    <n v="106847.9"/>
    <n v="120000"/>
    <n v="1282174.7999999998"/>
    <n v="641087.39999999991"/>
    <n v="256434.95999999996"/>
    <n v="32054.369999999995"/>
    <n v="275667.58199999994"/>
    <n v="76930.487999999983"/>
  </r>
  <r>
    <s v="Active"/>
    <n v="461"/>
    <s v="Anthony Adams"/>
    <s v="Anthony"/>
    <s v="Adams"/>
    <x v="1"/>
    <x v="8"/>
    <s v="Branch"/>
    <x v="4"/>
    <x v="13"/>
    <x v="3"/>
    <s v="Male"/>
    <d v="1972-06-18T00:00:00"/>
    <d v="2011-01-08T00:00:00"/>
    <m/>
    <e v="#NUM!"/>
    <s v="Others"/>
    <n v="106877.7"/>
    <n v="0"/>
    <n v="1282532.3999999999"/>
    <n v="641266.19999999995"/>
    <n v="256506.47999999998"/>
    <n v="32063.309999999998"/>
    <n v="275744.4659999999"/>
    <n v="76951.943999999989"/>
  </r>
  <r>
    <s v="Active"/>
    <n v="315"/>
    <s v="Milo Serna"/>
    <s v="Milo"/>
    <s v="Serna"/>
    <x v="1"/>
    <x v="7"/>
    <s v="Branch"/>
    <x v="0"/>
    <x v="0"/>
    <x v="2"/>
    <s v="Male"/>
    <d v="1973-12-06T00:00:00"/>
    <d v="2004-10-29T00:00:00"/>
    <m/>
    <e v="#NUM!"/>
    <s v="Advancing Leaders"/>
    <n v="107026.7"/>
    <n v="36000"/>
    <n v="1284320.3999999999"/>
    <n v="642160.19999999995"/>
    <n v="256864.08"/>
    <n v="32108.01"/>
    <n v="276128.88599999994"/>
    <n v="77059.223999999987"/>
  </r>
  <r>
    <s v="Inactive"/>
    <n v="93"/>
    <s v="Nelida Rader"/>
    <s v="Nelida"/>
    <s v="Rader"/>
    <x v="2"/>
    <x v="3"/>
    <s v="Branch"/>
    <x v="0"/>
    <x v="10"/>
    <x v="3"/>
    <s v="Female"/>
    <d v="1982-04-02T00:00:00"/>
    <d v="2001-12-16T00:00:00"/>
    <d v="2012-08-13T00:00:00"/>
    <s v="10 Years, 7 Months, 28 Days"/>
    <s v="Advancing Leaders"/>
    <n v="107205.5"/>
    <n v="120000"/>
    <n v="1286466"/>
    <n v="643233"/>
    <n v="257293.2"/>
    <n v="32161.65"/>
    <n v="276590.19000000006"/>
    <n v="77187.959999999992"/>
  </r>
  <r>
    <s v="Active"/>
    <n v="663"/>
    <s v="Rocco Fairchild"/>
    <s v="Rocco"/>
    <s v="Fairchild"/>
    <x v="1"/>
    <x v="5"/>
    <s v="Branch"/>
    <x v="5"/>
    <x v="9"/>
    <x v="3"/>
    <s v="Male"/>
    <d v="1966-01-01T00:00:00"/>
    <d v="2000-04-03T00:00:00"/>
    <m/>
    <e v="#NUM!"/>
    <s v="Others"/>
    <n v="107235.3"/>
    <n v="36000"/>
    <n v="1286823.6000000001"/>
    <n v="643411.80000000005"/>
    <n v="257364.72000000003"/>
    <n v="32170.590000000004"/>
    <n v="276667.07400000014"/>
    <n v="77209.415999999997"/>
  </r>
  <r>
    <s v="Inactive"/>
    <n v="575"/>
    <s v="Bobby Bell"/>
    <s v="Bobby"/>
    <s v="Bell"/>
    <x v="1"/>
    <x v="5"/>
    <s v="Branch"/>
    <x v="5"/>
    <x v="7"/>
    <x v="3"/>
    <s v="Male"/>
    <d v="1985-09-20T00:00:00"/>
    <d v="2009-01-02T00:00:00"/>
    <d v="2011-07-04T00:00:00"/>
    <s v="2 Years, 6 Months, 2 Days"/>
    <s v="Others"/>
    <n v="107369.4"/>
    <n v="36000"/>
    <n v="1288432.7999999998"/>
    <n v="644216.39999999991"/>
    <n v="257686.55999999997"/>
    <n v="32210.819999999996"/>
    <n v="277013.05200000003"/>
    <n v="77305.967999999979"/>
  </r>
  <r>
    <s v="Inactive"/>
    <n v="21"/>
    <s v="Grisel Morrill"/>
    <s v="Grisel"/>
    <s v="Morrill"/>
    <x v="1"/>
    <x v="2"/>
    <s v="HO"/>
    <x v="4"/>
    <x v="4"/>
    <x v="3"/>
    <s v="Female"/>
    <d v="1971-04-20T00:00:00"/>
    <d v="1998-12-14T00:00:00"/>
    <d v="2012-04-15T00:00:00"/>
    <s v="13 Years, 4 Months, 1 Days"/>
    <s v="Senior Leader"/>
    <n v="107414.1"/>
    <n v="120000"/>
    <n v="1288969.2000000002"/>
    <n v="644484.60000000009"/>
    <n v="257793.84000000005"/>
    <n v="32224.230000000007"/>
    <n v="277128.37800000003"/>
    <n v="77338.152000000002"/>
  </r>
  <r>
    <s v="Inactive"/>
    <n v="405"/>
    <s v="Russel Wentz"/>
    <s v="Russel"/>
    <s v="Wentz"/>
    <x v="0"/>
    <x v="0"/>
    <s v="Branch"/>
    <x v="6"/>
    <x v="12"/>
    <x v="2"/>
    <s v="Male"/>
    <d v="1978-10-14T00:00:00"/>
    <d v="1998-09-09T00:00:00"/>
    <d v="2001-05-01T00:00:00"/>
    <s v="2 Years, 7 Months, 22 Days"/>
    <s v="Others"/>
    <n v="107995.2"/>
    <n v="36000"/>
    <n v="1295942.3999999999"/>
    <n v="647971.19999999995"/>
    <n v="259188.47999999998"/>
    <n v="32398.559999999998"/>
    <n v="278627.61599999992"/>
    <n v="77756.543999999994"/>
  </r>
  <r>
    <s v="Active"/>
    <n v="278"/>
    <s v="Kim Riley"/>
    <s v="Kim"/>
    <s v="Riley"/>
    <x v="2"/>
    <x v="9"/>
    <s v="Branch"/>
    <x v="0"/>
    <x v="0"/>
    <x v="2"/>
    <s v="Male"/>
    <d v="1980-06-24T00:00:00"/>
    <d v="1998-07-21T00:00:00"/>
    <m/>
    <e v="#NUM!"/>
    <s v="Others"/>
    <n v="108054.8"/>
    <n v="36000"/>
    <n v="1296657.6000000001"/>
    <n v="648328.80000000005"/>
    <n v="259331.52000000002"/>
    <n v="32416.440000000002"/>
    <n v="278781.38400000008"/>
    <n v="77799.456000000006"/>
  </r>
  <r>
    <s v="Active"/>
    <n v="523"/>
    <s v="Jerry Hill"/>
    <s v="Jerry"/>
    <s v="Hill"/>
    <x v="0"/>
    <x v="4"/>
    <s v="Branch"/>
    <x v="3"/>
    <x v="3"/>
    <x v="3"/>
    <s v="Male"/>
    <d v="1970-02-23T00:00:00"/>
    <d v="2010-08-09T00:00:00"/>
    <m/>
    <e v="#NUM!"/>
    <s v="Others"/>
    <n v="108323"/>
    <n v="120000"/>
    <n v="1299876"/>
    <n v="649938"/>
    <n v="259975.2"/>
    <n v="32496.9"/>
    <n v="279473.34000000008"/>
    <n v="77992.56"/>
  </r>
  <r>
    <s v="Active"/>
    <n v="5"/>
    <s v="Alvin Stephens"/>
    <s v="Alvin"/>
    <s v="Stephens"/>
    <x v="1"/>
    <x v="5"/>
    <s v="Branch"/>
    <x v="0"/>
    <x v="16"/>
    <x v="3"/>
    <s v="Male"/>
    <d v="1976-08-24T00:00:00"/>
    <d v="2007-12-31T00:00:00"/>
    <m/>
    <e v="#NUM!"/>
    <s v="Emerging Leader"/>
    <n v="108516.7"/>
    <n v="36000"/>
    <n v="1302200.3999999999"/>
    <n v="651100.19999999995"/>
    <n v="260440.08"/>
    <n v="32555.01"/>
    <n v="279973.08600000001"/>
    <n v="78132.02399999999"/>
  </r>
  <r>
    <s v="Inactive"/>
    <n v="168"/>
    <s v="Dyan Branch"/>
    <s v="Dyan"/>
    <s v="Branch"/>
    <x v="1"/>
    <x v="8"/>
    <s v="Branch"/>
    <x v="0"/>
    <x v="11"/>
    <x v="3"/>
    <s v="Female"/>
    <d v="1977-06-07T00:00:00"/>
    <d v="2007-09-01T00:00:00"/>
    <d v="2008-10-25T00:00:00"/>
    <s v="1 Years, 1 Months, 24 Days"/>
    <s v="Others"/>
    <n v="108621"/>
    <n v="36000"/>
    <n v="1303452"/>
    <n v="651726"/>
    <n v="260690.40000000002"/>
    <n v="32586.300000000003"/>
    <n v="280242.17999999993"/>
    <n v="78207.12"/>
  </r>
  <r>
    <s v="Active"/>
    <n v="429"/>
    <s v="Andreas Runyan"/>
    <s v="Andreas"/>
    <s v="Runyan"/>
    <x v="1"/>
    <x v="8"/>
    <s v="Branch"/>
    <x v="1"/>
    <x v="14"/>
    <x v="3"/>
    <s v="Male"/>
    <d v="1988-05-03T00:00:00"/>
    <d v="2007-05-22T00:00:00"/>
    <m/>
    <e v="#NUM!"/>
    <s v="Others"/>
    <n v="108814.7"/>
    <n v="120000"/>
    <n v="1305776.3999999999"/>
    <n v="652888.19999999995"/>
    <n v="261155.28"/>
    <n v="32644.41"/>
    <n v="280741.92599999986"/>
    <n v="78346.583999999988"/>
  </r>
  <r>
    <s v="Active"/>
    <n v="319"/>
    <s v="Stefan Ricci"/>
    <s v="Stefan"/>
    <s v="Ricci"/>
    <x v="1"/>
    <x v="1"/>
    <s v="Branch"/>
    <x v="0"/>
    <x v="0"/>
    <x v="3"/>
    <s v="Male"/>
    <d v="1981-11-27T00:00:00"/>
    <d v="2007-11-21T00:00:00"/>
    <m/>
    <e v="#NUM!"/>
    <s v="Others"/>
    <n v="108877.28"/>
    <n v="120000"/>
    <n v="1306527.3599999999"/>
    <n v="653263.67999999993"/>
    <n v="261305.47199999998"/>
    <n v="32663.183999999997"/>
    <n v="280903.3824"/>
    <n v="78391.641599999988"/>
  </r>
  <r>
    <s v="Active"/>
    <n v="213"/>
    <s v="Justin Gibson"/>
    <s v="Justin"/>
    <s v="Gibson"/>
    <x v="1"/>
    <x v="2"/>
    <s v="HO"/>
    <x v="0"/>
    <x v="0"/>
    <x v="3"/>
    <s v="Male"/>
    <d v="1983-12-16T00:00:00"/>
    <d v="2006-03-22T00:00:00"/>
    <m/>
    <e v="#NUM!"/>
    <s v="Advancing Leaders"/>
    <n v="108984.56"/>
    <n v="120000"/>
    <n v="1307814.72"/>
    <n v="653907.36"/>
    <n v="261562.94400000002"/>
    <n v="32695.368000000002"/>
    <n v="281180.16479999991"/>
    <n v="78468.883199999997"/>
  </r>
  <r>
    <s v="Inactive"/>
    <n v="118"/>
    <s v="Tony Powell"/>
    <s v="Tony"/>
    <s v="Powell"/>
    <x v="1"/>
    <x v="7"/>
    <s v="Branch"/>
    <x v="1"/>
    <x v="6"/>
    <x v="2"/>
    <s v="Male"/>
    <d v="1975-05-28T00:00:00"/>
    <d v="2003-02-15T00:00:00"/>
    <d v="2007-12-17T00:00:00"/>
    <s v="4 Years, 10 Months, 2 Days"/>
    <s v="Others"/>
    <n v="109351.1"/>
    <n v="36000"/>
    <n v="1312213.2000000002"/>
    <n v="656106.60000000009"/>
    <n v="262442.64000000007"/>
    <n v="32805.330000000009"/>
    <n v="282125.83799999999"/>
    <n v="78732.792000000001"/>
  </r>
  <r>
    <s v="Inactive"/>
    <n v="32"/>
    <s v="Jesus Christensen"/>
    <s v="Jesus"/>
    <s v="Christensen"/>
    <x v="1"/>
    <x v="1"/>
    <s v="Branch"/>
    <x v="2"/>
    <x v="5"/>
    <x v="3"/>
    <s v="Male"/>
    <d v="1975-06-29T00:00:00"/>
    <d v="2007-11-28T00:00:00"/>
    <d v="2012-11-11T00:00:00"/>
    <s v="4 Years, 11 Months, 14 Days"/>
    <s v="Emerging Leader"/>
    <n v="109425.60000000001"/>
    <n v="36000"/>
    <n v="1313107.2000000002"/>
    <n v="656553.60000000009"/>
    <n v="262621.44000000006"/>
    <n v="32827.680000000008"/>
    <n v="282318.04799999995"/>
    <n v="78786.432000000015"/>
  </r>
  <r>
    <s v="Active"/>
    <n v="246"/>
    <s v="Brande Cordero"/>
    <s v="Brande"/>
    <s v="Cordero"/>
    <x v="1"/>
    <x v="1"/>
    <s v="Branch"/>
    <x v="0"/>
    <x v="0"/>
    <x v="3"/>
    <s v="Female"/>
    <d v="1977-07-08T00:00:00"/>
    <d v="2010-05-14T00:00:00"/>
    <m/>
    <e v="#NUM!"/>
    <s v="Others"/>
    <n v="109440.5"/>
    <n v="36000"/>
    <n v="1313286"/>
    <n v="656643"/>
    <n v="262657.2"/>
    <n v="32832.15"/>
    <n v="282356.49"/>
    <n v="78797.16"/>
  </r>
  <r>
    <s v="Active"/>
    <n v="610"/>
    <s v="Claudio Coyle"/>
    <s v="Claudio"/>
    <s v="Coyle"/>
    <x v="1"/>
    <x v="1"/>
    <s v="Branch"/>
    <x v="5"/>
    <x v="7"/>
    <x v="3"/>
    <s v="Male"/>
    <d v="1984-10-01T00:00:00"/>
    <d v="2006-07-04T00:00:00"/>
    <m/>
    <e v="#NUM!"/>
    <s v="Others"/>
    <n v="109604.4"/>
    <n v="36000"/>
    <n v="1315252.7999999998"/>
    <n v="657626.39999999991"/>
    <n v="263050.56"/>
    <n v="32881.32"/>
    <n v="282779.35199999996"/>
    <n v="78915.167999999991"/>
  </r>
  <r>
    <s v="Active"/>
    <n v="366"/>
    <s v="Ann Perez"/>
    <s v="Ann"/>
    <s v="Perez"/>
    <x v="2"/>
    <x v="3"/>
    <s v="Branch"/>
    <x v="6"/>
    <x v="12"/>
    <x v="3"/>
    <s v="Female"/>
    <d v="1979-04-01T00:00:00"/>
    <d v="2012-06-10T00:00:00"/>
    <m/>
    <e v="#NUM!"/>
    <s v="Others"/>
    <n v="110155.7"/>
    <n v="0"/>
    <n v="1321868.3999999999"/>
    <n v="660934.19999999995"/>
    <n v="264373.68"/>
    <n v="33046.71"/>
    <n v="284201.70600000001"/>
    <n v="79312.103999999992"/>
  </r>
  <r>
    <s v="Inactive"/>
    <n v="185"/>
    <s v="Clementine Haney"/>
    <s v="Clementine"/>
    <s v="Haney"/>
    <x v="1"/>
    <x v="7"/>
    <s v="Branch"/>
    <x v="0"/>
    <x v="0"/>
    <x v="2"/>
    <s v="Female"/>
    <d v="1968-02-21T00:00:00"/>
    <d v="2007-01-10T00:00:00"/>
    <d v="2007-07-30T00:00:00"/>
    <s v="0 Years, 6 Months, 20 Days"/>
    <s v="Others"/>
    <n v="110245.1"/>
    <n v="36000"/>
    <n v="1322941.2000000002"/>
    <n v="661470.60000000009"/>
    <n v="264588.24000000005"/>
    <n v="33073.530000000006"/>
    <n v="284432.35800000001"/>
    <n v="79376.472000000009"/>
  </r>
  <r>
    <s v="Active"/>
    <n v="374"/>
    <s v="Grover Fortune"/>
    <s v="Grover"/>
    <s v="Fortune"/>
    <x v="1"/>
    <x v="2"/>
    <s v="HO"/>
    <x v="6"/>
    <x v="12"/>
    <x v="2"/>
    <s v="Male"/>
    <d v="1988-10-31T00:00:00"/>
    <d v="2007-07-20T00:00:00"/>
    <m/>
    <e v="#NUM!"/>
    <s v="Others"/>
    <n v="110960.3"/>
    <n v="36000"/>
    <n v="1331523.6000000001"/>
    <n v="665761.80000000005"/>
    <n v="266304.72000000003"/>
    <n v="33288.090000000004"/>
    <n v="286277.57400000014"/>
    <n v="79891.415999999997"/>
  </r>
  <r>
    <s v="Active"/>
    <n v="338"/>
    <s v="Arnulfo Kirk"/>
    <s v="Arnulfo"/>
    <s v="Kirk"/>
    <x v="1"/>
    <x v="2"/>
    <s v="HO"/>
    <x v="7"/>
    <x v="17"/>
    <x v="2"/>
    <s v="Male"/>
    <d v="1961-09-28T00:00:00"/>
    <d v="2000-08-27T00:00:00"/>
    <m/>
    <e v="#NUM!"/>
    <s v="Others"/>
    <n v="111005"/>
    <n v="36000"/>
    <n v="1332060"/>
    <n v="666030"/>
    <n v="266412"/>
    <n v="33301.5"/>
    <n v="286392.90000000002"/>
    <n v="79923.599999999991"/>
  </r>
  <r>
    <s v="Active"/>
    <n v="432"/>
    <s v="Milan Jeter"/>
    <s v="Milan"/>
    <s v="Jeter"/>
    <x v="0"/>
    <x v="0"/>
    <s v="Branch"/>
    <x v="1"/>
    <x v="14"/>
    <x v="3"/>
    <s v="Male"/>
    <d v="1974-07-21T00:00:00"/>
    <d v="1998-06-23T00:00:00"/>
    <m/>
    <e v="#NUM!"/>
    <s v="Others"/>
    <n v="111049.7"/>
    <n v="120000"/>
    <n v="1332596.3999999999"/>
    <n v="666298.19999999995"/>
    <n v="266519.27999999997"/>
    <n v="33314.909999999996"/>
    <n v="286508.22599999991"/>
    <n v="79955.783999999985"/>
  </r>
  <r>
    <s v="Inactive"/>
    <n v="60"/>
    <s v="Epifania Almeida"/>
    <s v="Epifania"/>
    <s v="Almeida"/>
    <x v="2"/>
    <x v="9"/>
    <s v="Branch"/>
    <x v="0"/>
    <x v="10"/>
    <x v="3"/>
    <s v="Female"/>
    <d v="1983-03-03T00:00:00"/>
    <d v="2008-05-20T00:00:00"/>
    <d v="2009-07-24T00:00:00"/>
    <s v="1 Years, 2 Months, 4 Days"/>
    <s v="Others"/>
    <n v="111258.3"/>
    <n v="120000"/>
    <n v="1335099.6000000001"/>
    <n v="667549.80000000005"/>
    <n v="267019.92000000004"/>
    <n v="33377.490000000005"/>
    <n v="287046.41399999999"/>
    <n v="80105.97600000001"/>
  </r>
  <r>
    <s v="Inactive"/>
    <n v="45"/>
    <s v="Sherill Kerns"/>
    <s v="Sherill"/>
    <s v="Kerns"/>
    <x v="1"/>
    <x v="8"/>
    <s v="Branch"/>
    <x v="0"/>
    <x v="10"/>
    <x v="3"/>
    <s v="Female"/>
    <d v="1989-01-17T00:00:00"/>
    <d v="2011-02-01T00:00:00"/>
    <d v="2012-03-20T00:00:00"/>
    <s v="1 Years, 1 Months, 19 Days"/>
    <s v="Others"/>
    <n v="111317.9"/>
    <n v="0"/>
    <n v="1335814.7999999998"/>
    <n v="667907.39999999991"/>
    <n v="267162.95999999996"/>
    <n v="33395.369999999995"/>
    <n v="287200.18200000003"/>
    <n v="80148.887999999992"/>
  </r>
  <r>
    <s v="Inactive"/>
    <n v="48"/>
    <s v="George Carlson"/>
    <s v="George"/>
    <s v="Carlson"/>
    <x v="2"/>
    <x v="3"/>
    <s v="Branch"/>
    <x v="0"/>
    <x v="10"/>
    <x v="2"/>
    <s v="Male"/>
    <d v="1985-06-02T00:00:00"/>
    <d v="2006-03-16T00:00:00"/>
    <d v="2011-05-24T00:00:00"/>
    <s v="5 Years, 2 Months, 8 Days"/>
    <s v="Others"/>
    <n v="111362.6"/>
    <n v="120000"/>
    <n v="1336351.2000000002"/>
    <n v="668175.60000000009"/>
    <n v="267270.24000000005"/>
    <n v="33408.780000000006"/>
    <n v="287315.50800000015"/>
    <n v="80181.072000000015"/>
  </r>
  <r>
    <s v="Inactive"/>
    <n v="15"/>
    <s v="Gilbert Wilson"/>
    <s v="Gilbert"/>
    <s v="Wilson"/>
    <x v="1"/>
    <x v="2"/>
    <s v="HO"/>
    <x v="4"/>
    <x v="4"/>
    <x v="3"/>
    <s v="Male"/>
    <d v="1972-02-06T00:00:00"/>
    <d v="2000-08-26T00:00:00"/>
    <d v="2005-01-17T00:00:00"/>
    <s v="4 Years, 4 Months, 22 Days"/>
    <s v="Others"/>
    <n v="111511.6"/>
    <n v="36000"/>
    <n v="1338139.2000000002"/>
    <n v="669069.60000000009"/>
    <n v="267627.84000000003"/>
    <n v="33453.480000000003"/>
    <n v="287699.92800000007"/>
    <n v="80288.352000000014"/>
  </r>
  <r>
    <s v="Inactive"/>
    <n v="132"/>
    <s v="Donita Pendergrass"/>
    <s v="Donita"/>
    <s v="Pendergrass"/>
    <x v="1"/>
    <x v="2"/>
    <s v="HO"/>
    <x v="4"/>
    <x v="15"/>
    <x v="3"/>
    <s v="Female"/>
    <d v="1969-05-15T00:00:00"/>
    <d v="2000-02-13T00:00:00"/>
    <d v="2010-11-06T00:00:00"/>
    <s v="10 Years, 8 Months, 24 Days"/>
    <s v="Others"/>
    <n v="111839.4"/>
    <n v="120000"/>
    <n v="1342072.7999999998"/>
    <n v="671036.39999999991"/>
    <n v="268414.56"/>
    <n v="33551.82"/>
    <n v="288545.652"/>
    <n v="80524.367999999988"/>
  </r>
  <r>
    <s v="Active"/>
    <n v="404"/>
    <s v="Buck Bacon"/>
    <s v="Buck"/>
    <s v="Bacon"/>
    <x v="2"/>
    <x v="9"/>
    <s v="Branch"/>
    <x v="6"/>
    <x v="12"/>
    <x v="2"/>
    <s v="Male"/>
    <d v="1975-04-17T00:00:00"/>
    <d v="2010-07-13T00:00:00"/>
    <m/>
    <e v="#NUM!"/>
    <s v="Others"/>
    <n v="111899"/>
    <n v="36000"/>
    <n v="1342788"/>
    <n v="671394"/>
    <n v="268557.60000000003"/>
    <n v="33569.700000000004"/>
    <n v="288699.41999999993"/>
    <n v="80567.28"/>
  </r>
  <r>
    <s v="Active"/>
    <n v="287"/>
    <s v="Lorine Bruce"/>
    <s v="Lorine"/>
    <s v="Bruce"/>
    <x v="0"/>
    <x v="4"/>
    <s v="Branch"/>
    <x v="0"/>
    <x v="0"/>
    <x v="3"/>
    <s v="Female"/>
    <d v="1977-02-11T00:00:00"/>
    <d v="1998-08-02T00:00:00"/>
    <m/>
    <e v="#NUM!"/>
    <s v="Others"/>
    <n v="111928.8"/>
    <n v="120000"/>
    <n v="1343145.6"/>
    <n v="671572.8"/>
    <n v="268629.12000000005"/>
    <n v="33578.640000000007"/>
    <n v="288776.304"/>
    <n v="80588.736000000004"/>
  </r>
  <r>
    <s v="Inactive"/>
    <n v="9"/>
    <s v="Wallace Palmer"/>
    <s v="Wallace"/>
    <s v="Palmer"/>
    <x v="1"/>
    <x v="2"/>
    <s v="HO"/>
    <x v="4"/>
    <x v="4"/>
    <x v="3"/>
    <s v="Male"/>
    <d v="1980-12-04T00:00:00"/>
    <d v="1999-04-10T00:00:00"/>
    <d v="2001-10-28T00:00:00"/>
    <s v="2 Years, 6 Months, 18 Days"/>
    <s v="Others"/>
    <n v="111973.5"/>
    <n v="36000"/>
    <n v="1343682"/>
    <n v="671841"/>
    <n v="268736.40000000002"/>
    <n v="33592.050000000003"/>
    <n v="288891.62999999989"/>
    <n v="80620.92"/>
  </r>
  <r>
    <s v="Active"/>
    <n v="324"/>
    <s v="Stevie Gann"/>
    <s v="Stevie"/>
    <s v="Gann"/>
    <x v="0"/>
    <x v="4"/>
    <s v="Branch"/>
    <x v="0"/>
    <x v="0"/>
    <x v="3"/>
    <s v="Male"/>
    <d v="1979-04-26T00:00:00"/>
    <d v="2003-11-18T00:00:00"/>
    <m/>
    <e v="#NUM!"/>
    <s v="Others"/>
    <n v="112012.24"/>
    <n v="36000"/>
    <n v="1344146.8800000001"/>
    <n v="672073.44000000006"/>
    <n v="268829.37600000005"/>
    <n v="33603.672000000006"/>
    <n v="288991.57920000004"/>
    <n v="80648.8128"/>
  </r>
  <r>
    <s v="Active"/>
    <n v="283"/>
    <s v="Luke Francis"/>
    <s v="Luke"/>
    <s v="Francis"/>
    <x v="1"/>
    <x v="8"/>
    <s v="Branch"/>
    <x v="0"/>
    <x v="0"/>
    <x v="2"/>
    <s v="Male"/>
    <d v="1963-08-13T00:00:00"/>
    <d v="2003-07-18T00:00:00"/>
    <m/>
    <e v="#NUM!"/>
    <s v="Advancing Leaders"/>
    <n v="112375.8"/>
    <n v="36000"/>
    <n v="1348509.6"/>
    <n v="674254.8"/>
    <n v="269701.92000000004"/>
    <n v="33712.740000000005"/>
    <n v="289929.56400000001"/>
    <n v="80910.576000000001"/>
  </r>
  <r>
    <s v="Active"/>
    <n v="375"/>
    <s v="Scotty Whitt"/>
    <s v="Scotty"/>
    <s v="Whitt"/>
    <x v="2"/>
    <x v="3"/>
    <s v="Branch"/>
    <x v="6"/>
    <x v="12"/>
    <x v="3"/>
    <s v="Male"/>
    <d v="1979-10-11T00:00:00"/>
    <d v="2010-07-02T00:00:00"/>
    <m/>
    <e v="#NUM!"/>
    <s v="Others"/>
    <n v="112912.2"/>
    <n v="36000"/>
    <n v="1354946.4"/>
    <n v="677473.2"/>
    <n v="270989.27999999997"/>
    <n v="33873.659999999996"/>
    <n v="291313.47599999979"/>
    <n v="81296.783999999985"/>
  </r>
  <r>
    <s v="Inactive"/>
    <n v="130"/>
    <s v="Jason Guerrero"/>
    <s v="Jason"/>
    <s v="Guerrero"/>
    <x v="1"/>
    <x v="5"/>
    <s v="Branch"/>
    <x v="1"/>
    <x v="6"/>
    <x v="2"/>
    <s v="Male"/>
    <d v="1971-02-16T00:00:00"/>
    <d v="2006-11-03T00:00:00"/>
    <d v="2009-08-31T00:00:00"/>
    <s v="2 Years, 9 Months, 28 Days"/>
    <s v="Others"/>
    <n v="113269.8"/>
    <n v="36000"/>
    <n v="1359237.6"/>
    <n v="679618.8"/>
    <n v="271847.52"/>
    <n v="33980.94"/>
    <n v="292236.08400000003"/>
    <n v="81554.256000000008"/>
  </r>
  <r>
    <s v="Inactive"/>
    <n v="191"/>
    <s v="Johnathan Strickland"/>
    <s v="Johnathan"/>
    <s v="Strickland"/>
    <x v="1"/>
    <x v="8"/>
    <s v="Branch"/>
    <x v="0"/>
    <x v="0"/>
    <x v="3"/>
    <s v="Male"/>
    <d v="1973-11-22T00:00:00"/>
    <d v="2000-01-10T00:00:00"/>
    <d v="2000-03-11T00:00:00"/>
    <s v="0 Years, 2 Months, 1 Days"/>
    <s v="Others"/>
    <n v="113526.08"/>
    <n v="36000"/>
    <n v="1362312.96"/>
    <n v="681156.48"/>
    <n v="272462.592"/>
    <n v="34057.824000000001"/>
    <n v="292897.2864000001"/>
    <n v="81738.777600000001"/>
  </r>
  <r>
    <s v="Inactive"/>
    <n v="100"/>
    <s v="Nancie Thorpe"/>
    <s v="Nancie"/>
    <s v="Thorpe"/>
    <x v="1"/>
    <x v="8"/>
    <s v="Branch"/>
    <x v="2"/>
    <x v="19"/>
    <x v="3"/>
    <s v="Female"/>
    <d v="1972-08-26T00:00:00"/>
    <d v="2009-04-20T00:00:00"/>
    <d v="2010-10-02T00:00:00"/>
    <s v="1 Years, 5 Months, 12 Days"/>
    <s v="Others"/>
    <n v="113895.6"/>
    <n v="36000"/>
    <n v="1366747.2000000002"/>
    <n v="683373.60000000009"/>
    <n v="273349.44000000006"/>
    <n v="34168.680000000008"/>
    <n v="293850.64800000004"/>
    <n v="82004.832000000009"/>
  </r>
  <r>
    <s v="Inactive"/>
    <n v="235"/>
    <s v="Frederick Alvarez"/>
    <s v="Frederick"/>
    <s v="Alvarez"/>
    <x v="0"/>
    <x v="0"/>
    <s v="Branch"/>
    <x v="0"/>
    <x v="0"/>
    <x v="3"/>
    <s v="Male"/>
    <d v="1980-03-20T00:00:00"/>
    <d v="2006-04-02T00:00:00"/>
    <d v="2012-10-16T00:00:00"/>
    <s v="6 Years, 6 Months, 14 Days"/>
    <s v="Others"/>
    <n v="114110.16"/>
    <n v="36000"/>
    <n v="1369321.92"/>
    <n v="684660.96"/>
    <n v="273864.38400000002"/>
    <n v="34233.048000000003"/>
    <n v="294404.21279999986"/>
    <n v="82159.315199999997"/>
  </r>
  <r>
    <s v="Inactive"/>
    <n v="17"/>
    <s v="Kenneth Maxwell"/>
    <s v="Kenneth"/>
    <s v="Maxwell"/>
    <x v="1"/>
    <x v="2"/>
    <s v="HO"/>
    <x v="4"/>
    <x v="4"/>
    <x v="2"/>
    <s v="Male"/>
    <d v="1980-09-12T00:00:00"/>
    <d v="2000-09-08T00:00:00"/>
    <d v="2006-06-02T00:00:00"/>
    <s v="5 Years, 8 Months, 25 Days"/>
    <s v="Others"/>
    <n v="114268.1"/>
    <n v="36000"/>
    <n v="1371217.2000000002"/>
    <n v="685608.60000000009"/>
    <n v="274243.44000000006"/>
    <n v="34280.430000000008"/>
    <n v="294811.69799999986"/>
    <n v="82273.032000000007"/>
  </r>
  <r>
    <s v="Inactive"/>
    <n v="247"/>
    <s v="Pasty Lowery"/>
    <s v="Pasty"/>
    <s v="Lowery"/>
    <x v="2"/>
    <x v="9"/>
    <s v="Branch"/>
    <x v="0"/>
    <x v="0"/>
    <x v="2"/>
    <s v="Female"/>
    <d v="1979-06-15T00:00:00"/>
    <d v="1998-05-12T00:00:00"/>
    <d v="2005-04-19T00:00:00"/>
    <s v="6 Years, 11 Months, 7 Days"/>
    <s v="Others"/>
    <n v="114595.9"/>
    <n v="36000"/>
    <n v="1375150.7999999998"/>
    <n v="687575.39999999991"/>
    <n v="275030.15999999997"/>
    <n v="34378.769999999997"/>
    <n v="295657.42200000002"/>
    <n v="82509.047999999981"/>
  </r>
  <r>
    <s v="Active"/>
    <n v="529"/>
    <s v="Donald Walker"/>
    <s v="Donald"/>
    <s v="Walker"/>
    <x v="1"/>
    <x v="2"/>
    <s v="HO"/>
    <x v="3"/>
    <x v="3"/>
    <x v="3"/>
    <s v="Male"/>
    <d v="1981-07-29T00:00:00"/>
    <d v="2003-08-15T00:00:00"/>
    <m/>
    <e v="#NUM!"/>
    <s v="Others"/>
    <n v="114595.9"/>
    <n v="36000"/>
    <n v="1375150.7999999998"/>
    <n v="687575.39999999991"/>
    <n v="275030.15999999997"/>
    <n v="34378.769999999997"/>
    <n v="295657.42200000002"/>
    <n v="82509.047999999981"/>
  </r>
  <r>
    <s v="Inactive"/>
    <n v="83"/>
    <s v="Kenny Hart"/>
    <s v="Kenny"/>
    <s v="Hart"/>
    <x v="0"/>
    <x v="4"/>
    <s v="Branch"/>
    <x v="0"/>
    <x v="10"/>
    <x v="2"/>
    <s v="Male"/>
    <d v="1976-06-10T00:00:00"/>
    <d v="1998-10-19T00:00:00"/>
    <d v="2008-10-12T00:00:00"/>
    <s v="9 Years, 11 Months, 23 Days"/>
    <s v="Others"/>
    <n v="114625.7"/>
    <n v="36000"/>
    <n v="1375508.4"/>
    <n v="687754.2"/>
    <n v="275101.68"/>
    <n v="34387.71"/>
    <n v="295734.3060000001"/>
    <n v="82530.503999999986"/>
  </r>
  <r>
    <s v="Active"/>
    <n v="679"/>
    <s v="Dee Spears"/>
    <s v="Dee"/>
    <s v="Spears"/>
    <x v="1"/>
    <x v="8"/>
    <s v="Branch"/>
    <x v="5"/>
    <x v="9"/>
    <x v="2"/>
    <s v="Male"/>
    <d v="1972-03-08T00:00:00"/>
    <d v="2001-06-23T00:00:00"/>
    <m/>
    <e v="#NUM!"/>
    <s v="Others"/>
    <n v="114932.64"/>
    <n v="120000"/>
    <n v="1379191.68"/>
    <n v="689595.84"/>
    <n v="275838.33600000001"/>
    <n v="34479.792000000001"/>
    <n v="296526.21120000002"/>
    <n v="82751.500799999994"/>
  </r>
  <r>
    <s v="Active"/>
    <n v="39"/>
    <s v="Ernest Harmon"/>
    <s v="Ernest"/>
    <s v="Harmon"/>
    <x v="1"/>
    <x v="2"/>
    <s v="HO"/>
    <x v="0"/>
    <x v="10"/>
    <x v="3"/>
    <s v="Male"/>
    <d v="1971-07-14T00:00:00"/>
    <d v="2010-01-22T00:00:00"/>
    <m/>
    <e v="#NUM!"/>
    <s v="Others"/>
    <n v="115251.5"/>
    <n v="120000"/>
    <n v="1383018"/>
    <n v="691509"/>
    <n v="276603.60000000003"/>
    <n v="34575.450000000004"/>
    <n v="297348.86999999988"/>
    <n v="82981.08"/>
  </r>
  <r>
    <s v="Inactive"/>
    <n v="63"/>
    <s v="Britni Ault"/>
    <s v="Britni"/>
    <s v="Ault"/>
    <x v="1"/>
    <x v="2"/>
    <s v="HO"/>
    <x v="0"/>
    <x v="10"/>
    <x v="3"/>
    <s v="Female"/>
    <d v="1986-03-13T00:00:00"/>
    <d v="2010-05-22T00:00:00"/>
    <d v="2011-07-07T00:00:00"/>
    <s v="1 Years, 1 Months, 15 Days"/>
    <s v="Others"/>
    <n v="115594.2"/>
    <n v="36000"/>
    <n v="1387130.4"/>
    <n v="693565.2"/>
    <n v="277426.08"/>
    <n v="34678.26"/>
    <n v="298233.03599999985"/>
    <n v="83227.823999999993"/>
  </r>
  <r>
    <s v="Active"/>
    <n v="469"/>
    <s v="William Morgan"/>
    <s v="William"/>
    <s v="Morgan"/>
    <x v="1"/>
    <x v="1"/>
    <s v="Branch"/>
    <x v="4"/>
    <x v="13"/>
    <x v="3"/>
    <s v="Male"/>
    <d v="1980-12-13T00:00:00"/>
    <d v="2011-08-10T00:00:00"/>
    <m/>
    <e v="#NUM!"/>
    <s v="Others"/>
    <n v="115802.8"/>
    <n v="0"/>
    <n v="1389633.6"/>
    <n v="694816.8"/>
    <n v="277926.72000000003"/>
    <n v="34740.840000000004"/>
    <n v="298771.22400000016"/>
    <n v="83378.016000000003"/>
  </r>
  <r>
    <s v="Active"/>
    <n v="521"/>
    <s v="Andrew Watson"/>
    <s v="Andrew"/>
    <s v="Watson"/>
    <x v="2"/>
    <x v="3"/>
    <s v="Branch"/>
    <x v="3"/>
    <x v="3"/>
    <x v="3"/>
    <s v="Male"/>
    <d v="1978-07-25T00:00:00"/>
    <d v="2011-08-10T00:00:00"/>
    <m/>
    <e v="#NUM!"/>
    <s v="Others"/>
    <n v="115832.6"/>
    <n v="0"/>
    <n v="1389991.2000000002"/>
    <n v="694995.60000000009"/>
    <n v="277998.24000000005"/>
    <n v="34749.780000000006"/>
    <n v="298848.10800000001"/>
    <n v="83399.472000000009"/>
  </r>
  <r>
    <s v="Active"/>
    <n v="597"/>
    <s v="Jason Barnes"/>
    <s v="Jason"/>
    <s v="Barnes"/>
    <x v="1"/>
    <x v="5"/>
    <s v="Branch"/>
    <x v="5"/>
    <x v="7"/>
    <x v="2"/>
    <s v="Male"/>
    <d v="1964-12-19T00:00:00"/>
    <d v="2000-04-26T00:00:00"/>
    <m/>
    <e v="#NUM!"/>
    <s v="Others"/>
    <n v="115862.39999999999"/>
    <n v="36000"/>
    <n v="1390348.7999999998"/>
    <n v="695174.39999999991"/>
    <n v="278069.75999999995"/>
    <n v="34758.719999999994"/>
    <n v="298924.99199999985"/>
    <n v="83420.927999999985"/>
  </r>
  <r>
    <s v="Inactive"/>
    <n v="89"/>
    <s v="Grant Clark"/>
    <s v="Grant"/>
    <s v="Clark"/>
    <x v="0"/>
    <x v="4"/>
    <s v="Branch"/>
    <x v="0"/>
    <x v="10"/>
    <x v="3"/>
    <s v="Male"/>
    <d v="1981-05-02T00:00:00"/>
    <d v="2010-11-19T00:00:00"/>
    <d v="2011-05-26T00:00:00"/>
    <s v="0 Years, 6 Months, 7 Days"/>
    <s v="Emerging Leader"/>
    <n v="115951.8"/>
    <n v="0"/>
    <n v="1391421.6"/>
    <n v="695710.8"/>
    <n v="278284.32"/>
    <n v="34785.54"/>
    <n v="299155.64399999985"/>
    <n v="83485.296000000002"/>
  </r>
  <r>
    <s v="Active"/>
    <n v="391"/>
    <s v="Irwin Valdes"/>
    <s v="Irwin"/>
    <s v="Valdes"/>
    <x v="1"/>
    <x v="1"/>
    <s v="Branch"/>
    <x v="6"/>
    <x v="12"/>
    <x v="2"/>
    <s v="Male"/>
    <d v="1979-03-31T00:00:00"/>
    <d v="2006-12-12T00:00:00"/>
    <m/>
    <e v="#NUM!"/>
    <s v="Others"/>
    <n v="116115.7"/>
    <n v="120000"/>
    <n v="1393388.4"/>
    <n v="696694.2"/>
    <n v="278677.68"/>
    <n v="34834.71"/>
    <n v="299578.50600000005"/>
    <n v="83603.303999999989"/>
  </r>
  <r>
    <s v="Active"/>
    <n v="459"/>
    <s v="Craig Cook"/>
    <s v="Craig"/>
    <s v="Cook"/>
    <x v="2"/>
    <x v="9"/>
    <s v="Branch"/>
    <x v="1"/>
    <x v="1"/>
    <x v="3"/>
    <s v="Male"/>
    <d v="1988-07-26T00:00:00"/>
    <d v="2010-12-13T00:00:00"/>
    <m/>
    <e v="#NUM!"/>
    <s v="Others"/>
    <n v="116145.5"/>
    <n v="0"/>
    <n v="1393746"/>
    <n v="696873"/>
    <n v="278749.2"/>
    <n v="34843.65"/>
    <n v="299655.39000000013"/>
    <n v="83624.759999999995"/>
  </r>
  <r>
    <s v="Active"/>
    <n v="402"/>
    <s v="Harland Joyner"/>
    <s v="Harland"/>
    <s v="Joyner"/>
    <x v="1"/>
    <x v="7"/>
    <s v="Branch"/>
    <x v="6"/>
    <x v="12"/>
    <x v="2"/>
    <s v="Male"/>
    <d v="1979-12-10T00:00:00"/>
    <d v="2003-07-01T00:00:00"/>
    <m/>
    <e v="#NUM!"/>
    <s v="Advancing Leaders"/>
    <n v="116369"/>
    <n v="36000"/>
    <n v="1396428"/>
    <n v="698214"/>
    <n v="279285.60000000003"/>
    <n v="34910.700000000004"/>
    <n v="300232.02"/>
    <n v="83785.679999999993"/>
  </r>
  <r>
    <s v="Active"/>
    <n v="269"/>
    <s v="Alex Reid"/>
    <s v="Alex"/>
    <s v="Reid"/>
    <x v="2"/>
    <x v="3"/>
    <s v="Branch"/>
    <x v="0"/>
    <x v="0"/>
    <x v="3"/>
    <s v="Male"/>
    <d v="1979-11-10T00:00:00"/>
    <d v="2009-06-08T00:00:00"/>
    <m/>
    <e v="#NUM!"/>
    <s v="Others"/>
    <n v="116473.3"/>
    <n v="120000"/>
    <n v="1397679.6"/>
    <n v="698839.8"/>
    <n v="279535.92000000004"/>
    <n v="34941.990000000005"/>
    <n v="300501.11400000006"/>
    <n v="83860.775999999998"/>
  </r>
  <r>
    <s v="Active"/>
    <n v="199"/>
    <s v="Dewey Soto"/>
    <s v="Dewey"/>
    <s v="Soto"/>
    <x v="0"/>
    <x v="0"/>
    <s v="Branch"/>
    <x v="0"/>
    <x v="0"/>
    <x v="2"/>
    <s v="Male"/>
    <d v="1977-10-14T00:00:00"/>
    <d v="2009-01-17T00:00:00"/>
    <m/>
    <e v="#NUM!"/>
    <s v="Others"/>
    <n v="116994.8"/>
    <n v="36000"/>
    <n v="1403937.6"/>
    <n v="701968.8"/>
    <n v="280787.52"/>
    <n v="35098.44"/>
    <n v="301846.58400000003"/>
    <n v="84236.256000000008"/>
  </r>
  <r>
    <s v="Inactive"/>
    <n v="188"/>
    <s v="Craig Banks"/>
    <s v="Craig"/>
    <s v="Banks"/>
    <x v="1"/>
    <x v="1"/>
    <s v="Branch"/>
    <x v="0"/>
    <x v="0"/>
    <x v="3"/>
    <s v="Male"/>
    <d v="1970-07-03T00:00:00"/>
    <d v="1998-01-06T00:00:00"/>
    <d v="2008-08-26T00:00:00"/>
    <s v="10 Years, 7 Months, 20 Days"/>
    <s v="Others"/>
    <n v="117069.3"/>
    <n v="36000"/>
    <n v="1404831.6"/>
    <n v="702415.8"/>
    <n v="280966.32"/>
    <n v="35120.79"/>
    <n v="302038.79399999999"/>
    <n v="84289.896000000008"/>
  </r>
  <r>
    <s v="Active"/>
    <n v="676"/>
    <s v="Sung Phipps"/>
    <s v="Sung"/>
    <s v="Phipps"/>
    <x v="0"/>
    <x v="4"/>
    <s v="Branch"/>
    <x v="5"/>
    <x v="9"/>
    <x v="2"/>
    <s v="Male"/>
    <d v="1973-05-30T00:00:00"/>
    <d v="2007-06-15T00:00:00"/>
    <m/>
    <e v="#NUM!"/>
    <s v="Others"/>
    <n v="117099.1"/>
    <n v="36000"/>
    <n v="1405189.2000000002"/>
    <n v="702594.60000000009"/>
    <n v="281037.84000000003"/>
    <n v="35129.730000000003"/>
    <n v="302115.67800000007"/>
    <n v="84311.352000000014"/>
  </r>
  <r>
    <s v="Active"/>
    <n v="588"/>
    <s v="Gerald Bennett"/>
    <s v="Gerald"/>
    <s v="Bennett"/>
    <x v="1"/>
    <x v="5"/>
    <s v="Branch"/>
    <x v="5"/>
    <x v="7"/>
    <x v="3"/>
    <s v="Male"/>
    <d v="1971-02-27T00:00:00"/>
    <d v="2006-03-08T00:00:00"/>
    <m/>
    <e v="#NUM!"/>
    <s v="Others"/>
    <n v="117277.9"/>
    <n v="36000"/>
    <n v="1407334.7999999998"/>
    <n v="703667.39999999991"/>
    <n v="281466.95999999996"/>
    <n v="35183.369999999995"/>
    <n v="302576.98199999984"/>
    <n v="84440.087999999989"/>
  </r>
  <r>
    <s v="Active"/>
    <n v="664"/>
    <s v="Elvin Stubblefield"/>
    <s v="Elvin"/>
    <s v="Stubblefield"/>
    <x v="1"/>
    <x v="5"/>
    <s v="Branch"/>
    <x v="5"/>
    <x v="9"/>
    <x v="3"/>
    <s v="Male"/>
    <d v="1971-07-06T00:00:00"/>
    <d v="2001-04-28T00:00:00"/>
    <m/>
    <e v="#NUM!"/>
    <s v="Others"/>
    <n v="117277.9"/>
    <n v="36000"/>
    <n v="1407334.7999999998"/>
    <n v="703667.39999999991"/>
    <n v="281466.95999999996"/>
    <n v="35183.369999999995"/>
    <n v="302576.98199999984"/>
    <n v="84440.087999999989"/>
  </r>
  <r>
    <s v="Inactive"/>
    <n v="97"/>
    <s v="Wilbur Willis"/>
    <s v="Wilbur"/>
    <s v="Willis"/>
    <x v="2"/>
    <x v="3"/>
    <s v="Branch"/>
    <x v="2"/>
    <x v="19"/>
    <x v="2"/>
    <s v="Male"/>
    <d v="1972-07-16T00:00:00"/>
    <d v="2006-02-07T00:00:00"/>
    <d v="2009-04-19T00:00:00"/>
    <s v="3 Years, 2 Months, 12 Days"/>
    <s v="Others"/>
    <n v="117501.4"/>
    <n v="36000"/>
    <n v="1410016.7999999998"/>
    <n v="705008.39999999991"/>
    <n v="282003.36"/>
    <n v="35250.42"/>
    <n v="303153.61199999996"/>
    <n v="84601.007999999987"/>
  </r>
  <r>
    <s v="Inactive"/>
    <n v="135"/>
    <s v="Tommie Cummings"/>
    <s v="Tommie"/>
    <s v="Cummings"/>
    <x v="1"/>
    <x v="2"/>
    <s v="HO"/>
    <x v="4"/>
    <x v="15"/>
    <x v="3"/>
    <s v="Male"/>
    <d v="1971-04-02T00:00:00"/>
    <d v="2010-08-10T00:00:00"/>
    <d v="2012-01-18T00:00:00"/>
    <s v="1 Years, 5 Months, 8 Days"/>
    <s v="Others"/>
    <n v="117933.5"/>
    <n v="36000"/>
    <n v="1415202"/>
    <n v="707601"/>
    <n v="283040.40000000002"/>
    <n v="35380.050000000003"/>
    <n v="304268.42999999993"/>
    <n v="84912.12"/>
  </r>
  <r>
    <s v="Active"/>
    <n v="209"/>
    <s v="Ian Johnson"/>
    <s v="Ian"/>
    <s v="Johnson"/>
    <x v="1"/>
    <x v="8"/>
    <s v="Branch"/>
    <x v="0"/>
    <x v="0"/>
    <x v="2"/>
    <s v="Male"/>
    <d v="1979-05-18T00:00:00"/>
    <d v="2007-03-25T00:00:00"/>
    <m/>
    <e v="#NUM!"/>
    <s v="Others"/>
    <n v="118037.8"/>
    <n v="36000"/>
    <n v="1416453.6"/>
    <n v="708226.8"/>
    <n v="283290.72000000003"/>
    <n v="35411.340000000004"/>
    <n v="304537.52400000021"/>
    <n v="84987.216"/>
  </r>
  <r>
    <s v="Active"/>
    <n v="680"/>
    <s v="Elton Kramer"/>
    <s v="Elton"/>
    <s v="Kramer"/>
    <x v="2"/>
    <x v="9"/>
    <s v="Branch"/>
    <x v="5"/>
    <x v="9"/>
    <x v="3"/>
    <s v="Male"/>
    <d v="1986-05-27T00:00:00"/>
    <d v="2008-06-03T00:00:00"/>
    <m/>
    <e v="#NUM!"/>
    <s v="Others"/>
    <n v="118276.2"/>
    <n v="120000"/>
    <n v="1419314.4"/>
    <n v="709657.2"/>
    <n v="283862.88"/>
    <n v="35482.86"/>
    <n v="305152.5959999999"/>
    <n v="85158.863999999987"/>
  </r>
  <r>
    <s v="Active"/>
    <n v="544"/>
    <s v="Harold Rogers"/>
    <s v="Harold"/>
    <s v="Rogers"/>
    <x v="2"/>
    <x v="9"/>
    <s v="Branch"/>
    <x v="3"/>
    <x v="3"/>
    <x v="3"/>
    <s v="Male"/>
    <d v="1986-03-23T00:00:00"/>
    <d v="2011-10-15T00:00:00"/>
    <m/>
    <e v="#NUM!"/>
    <s v="Others"/>
    <n v="118306"/>
    <n v="0"/>
    <n v="1419672"/>
    <n v="709836"/>
    <n v="283934.40000000002"/>
    <n v="35491.800000000003"/>
    <n v="305229.48"/>
    <n v="85180.319999999992"/>
  </r>
  <r>
    <s v="Inactive"/>
    <n v="67"/>
    <s v="Ayesha Henson"/>
    <s v="Ayesha"/>
    <s v="Henson"/>
    <x v="2"/>
    <x v="9"/>
    <s v="Branch"/>
    <x v="0"/>
    <x v="10"/>
    <x v="2"/>
    <s v="Female"/>
    <d v="1978-06-12T00:00:00"/>
    <d v="2009-05-26T00:00:00"/>
    <d v="2010-08-20T00:00:00"/>
    <s v="1 Years, 2 Months, 25 Days"/>
    <s v="Others"/>
    <n v="118395.4"/>
    <n v="120000"/>
    <n v="1420744.7999999998"/>
    <n v="710372.39999999991"/>
    <n v="284148.95999999996"/>
    <n v="35518.619999999995"/>
    <n v="305460.13199999998"/>
    <n v="85244.68799999998"/>
  </r>
  <r>
    <s v="Active"/>
    <n v="625"/>
    <s v="Aron Puente"/>
    <s v="Aron"/>
    <s v="Puente"/>
    <x v="0"/>
    <x v="4"/>
    <s v="Branch"/>
    <x v="5"/>
    <x v="7"/>
    <x v="3"/>
    <s v="Male"/>
    <d v="1979-06-08T00:00:00"/>
    <d v="1998-10-10T00:00:00"/>
    <m/>
    <e v="#NUM!"/>
    <s v="Others"/>
    <n v="118618.9"/>
    <n v="36000"/>
    <n v="1423426.7999999998"/>
    <n v="711713.39999999991"/>
    <n v="284685.36"/>
    <n v="35585.67"/>
    <n v="306036.76199999987"/>
    <n v="85405.607999999993"/>
  </r>
  <r>
    <s v="Inactive"/>
    <n v="214"/>
    <s v="Danny Ellis"/>
    <s v="Danny"/>
    <s v="Ellis"/>
    <x v="1"/>
    <x v="7"/>
    <s v="Branch"/>
    <x v="0"/>
    <x v="0"/>
    <x v="3"/>
    <s v="Male"/>
    <d v="1964-09-10T00:00:00"/>
    <d v="2006-03-31T00:00:00"/>
    <d v="2006-12-12T00:00:00"/>
    <s v="0 Years, 8 Months, 11 Days"/>
    <s v="Others"/>
    <n v="118797.7"/>
    <n v="36000"/>
    <n v="1425572.4"/>
    <n v="712786.2"/>
    <n v="285114.48"/>
    <n v="35639.31"/>
    <n v="306498.06599999988"/>
    <n v="85534.343999999997"/>
  </r>
  <r>
    <s v="Inactive"/>
    <n v="14"/>
    <s v="Michel Peterman"/>
    <s v="Michel"/>
    <s v="Peterman"/>
    <x v="1"/>
    <x v="2"/>
    <s v="HO"/>
    <x v="4"/>
    <x v="4"/>
    <x v="3"/>
    <s v="Female"/>
    <d v="1984-12-09T00:00:00"/>
    <d v="2012-08-15T00:00:00"/>
    <d v="2012-12-11T00:00:00"/>
    <s v="0 Years, 3 Months, 26 Days"/>
    <s v="Others"/>
    <n v="118842.4"/>
    <n v="120000"/>
    <n v="1426108.7999999998"/>
    <n v="713054.39999999991"/>
    <n v="285221.75999999995"/>
    <n v="35652.719999999994"/>
    <n v="306613.39199999999"/>
    <n v="85566.527999999991"/>
  </r>
  <r>
    <s v="Active"/>
    <n v="420"/>
    <s v="Norberto Sutter"/>
    <s v="Norberto"/>
    <s v="Sutter"/>
    <x v="1"/>
    <x v="2"/>
    <s v="HO"/>
    <x v="1"/>
    <x v="14"/>
    <x v="3"/>
    <s v="Male"/>
    <d v="1988-10-16T00:00:00"/>
    <d v="2012-02-08T00:00:00"/>
    <m/>
    <e v="#NUM!"/>
    <s v="Others"/>
    <n v="118857.3"/>
    <n v="0"/>
    <n v="1426287.6"/>
    <n v="713143.8"/>
    <n v="285257.52"/>
    <n v="35657.19"/>
    <n v="306651.83400000003"/>
    <n v="85577.256000000008"/>
  </r>
  <r>
    <s v="Inactive"/>
    <n v="113"/>
    <s v="Kent Green"/>
    <s v="Kent"/>
    <s v="Green"/>
    <x v="1"/>
    <x v="2"/>
    <s v="HO"/>
    <x v="1"/>
    <x v="6"/>
    <x v="2"/>
    <s v="Male"/>
    <d v="1984-08-13T00:00:00"/>
    <d v="2011-01-07T00:00:00"/>
    <d v="2012-09-22T00:00:00"/>
    <s v="1 Years, 8 Months, 15 Days"/>
    <s v="Others"/>
    <n v="119274.5"/>
    <n v="0"/>
    <n v="1431294"/>
    <n v="715647"/>
    <n v="286258.8"/>
    <n v="35782.35"/>
    <n v="307728.20999999996"/>
    <n v="85877.64"/>
  </r>
  <r>
    <s v="Inactive"/>
    <n v="117"/>
    <s v="George Carrasco"/>
    <s v="George"/>
    <s v="Carrasco"/>
    <x v="0"/>
    <x v="4"/>
    <s v="Branch"/>
    <x v="1"/>
    <x v="6"/>
    <x v="3"/>
    <s v="Female"/>
    <d v="1976-05-30T00:00:00"/>
    <d v="2006-02-26T00:00:00"/>
    <d v="2007-01-20T00:00:00"/>
    <s v="0 Years, 10 Months, 25 Days"/>
    <s v="Advancing Leaders"/>
    <n v="119378.8"/>
    <n v="36000"/>
    <n v="1432545.6"/>
    <n v="716272.8"/>
    <n v="286509.12000000005"/>
    <n v="35813.640000000007"/>
    <n v="307997.304"/>
    <n v="85952.736000000004"/>
  </r>
  <r>
    <s v="Active"/>
    <n v="285"/>
    <s v="Sam Cole"/>
    <s v="Sam"/>
    <s v="Cole"/>
    <x v="0"/>
    <x v="4"/>
    <s v="Branch"/>
    <x v="0"/>
    <x v="0"/>
    <x v="2"/>
    <s v="Male"/>
    <d v="1984-03-02T00:00:00"/>
    <d v="2006-07-14T00:00:00"/>
    <m/>
    <e v="#NUM!"/>
    <s v="Others"/>
    <n v="119691.7"/>
    <n v="36000"/>
    <n v="1436300.4"/>
    <n v="718150.2"/>
    <n v="287260.08"/>
    <n v="35907.51"/>
    <n v="308804.58599999989"/>
    <n v="86178.02399999999"/>
  </r>
  <r>
    <s v="Active"/>
    <n v="329"/>
    <s v="Linda Rogers"/>
    <s v="Linda"/>
    <s v="Rogers"/>
    <x v="1"/>
    <x v="7"/>
    <s v="Branch"/>
    <x v="0"/>
    <x v="0"/>
    <x v="2"/>
    <s v="Female"/>
    <d v="1977-12-16T00:00:00"/>
    <d v="2008-12-03T00:00:00"/>
    <m/>
    <e v="#NUM!"/>
    <s v="Others"/>
    <n v="120228.1"/>
    <n v="36000"/>
    <n v="1442737.2000000002"/>
    <n v="721368.60000000009"/>
    <n v="288547.44000000006"/>
    <n v="36068.430000000008"/>
    <n v="310188.49799999991"/>
    <n v="86564.232000000004"/>
  </r>
  <r>
    <s v="Active"/>
    <n v="651"/>
    <s v="Harlan Whittington"/>
    <s v="Harlan"/>
    <s v="Whittington"/>
    <x v="3"/>
    <x v="6"/>
    <s v="Branch"/>
    <x v="5"/>
    <x v="9"/>
    <x v="2"/>
    <s v="Male"/>
    <d v="1977-10-28T00:00:00"/>
    <d v="2010-02-26T00:00:00"/>
    <m/>
    <e v="#NUM!"/>
    <s v="Others"/>
    <n v="120286.21"/>
    <n v="36000"/>
    <n v="1443434.52"/>
    <n v="721717.26"/>
    <n v="288686.90400000004"/>
    <n v="36085.863000000005"/>
    <n v="310338.42179999989"/>
    <n v="86606.071199999991"/>
  </r>
  <r>
    <s v="Active"/>
    <n v="439"/>
    <s v="Chi Arteaga"/>
    <s v="Chi"/>
    <s v="Arteaga"/>
    <x v="1"/>
    <x v="2"/>
    <s v="HO"/>
    <x v="1"/>
    <x v="1"/>
    <x v="3"/>
    <s v="Male"/>
    <d v="1978-09-26T00:00:00"/>
    <d v="2008-07-28T00:00:00"/>
    <m/>
    <e v="#NUM!"/>
    <s v="Others"/>
    <n v="120511.2"/>
    <n v="36000"/>
    <n v="1446134.4"/>
    <n v="723067.2"/>
    <n v="289226.88"/>
    <n v="36153.360000000001"/>
    <n v="310918.89599999995"/>
    <n v="86768.063999999984"/>
  </r>
  <r>
    <s v="Inactive"/>
    <n v="243"/>
    <s v="Sheryll Braxton"/>
    <s v="Sheryll"/>
    <s v="Braxton"/>
    <x v="1"/>
    <x v="8"/>
    <s v="Branch"/>
    <x v="0"/>
    <x v="0"/>
    <x v="3"/>
    <s v="Female"/>
    <d v="1975-07-25T00:00:00"/>
    <d v="2008-05-29T00:00:00"/>
    <d v="2009-08-18T00:00:00"/>
    <s v="1 Years, 2 Months, 20 Days"/>
    <s v="Others"/>
    <n v="120704.9"/>
    <n v="36000"/>
    <n v="1448458.7999999998"/>
    <n v="724229.39999999991"/>
    <n v="289691.75999999995"/>
    <n v="36211.469999999994"/>
    <n v="311418.64199999999"/>
    <n v="86907.527999999991"/>
  </r>
  <r>
    <s v="Active"/>
    <n v="174"/>
    <s v="Marty Cruz"/>
    <s v="Marty"/>
    <s v="Cruz"/>
    <x v="1"/>
    <x v="8"/>
    <s v="Branch"/>
    <x v="0"/>
    <x v="11"/>
    <x v="2"/>
    <s v="Male"/>
    <d v="1973-11-20T00:00:00"/>
    <d v="2012-12-11T00:00:00"/>
    <m/>
    <e v="#NUM!"/>
    <s v="Others"/>
    <n v="120794.3"/>
    <n v="120000"/>
    <n v="1449531.6"/>
    <n v="724765.8"/>
    <n v="289906.32"/>
    <n v="36238.29"/>
    <n v="311649.29399999999"/>
    <n v="86971.896000000008"/>
  </r>
  <r>
    <s v="Active"/>
    <n v="728"/>
    <s v="Gaylord Ellington"/>
    <s v="Gaylord"/>
    <s v="Ellington"/>
    <x v="1"/>
    <x v="8"/>
    <s v="Branch"/>
    <x v="5"/>
    <x v="9"/>
    <x v="3"/>
    <s v="Male"/>
    <d v="1976-03-01T00:00:00"/>
    <d v="2004-12-26T00:00:00"/>
    <m/>
    <e v="#NUM!"/>
    <s v="Others"/>
    <n v="121196.6"/>
    <n v="36000"/>
    <n v="1454359.2000000002"/>
    <n v="727179.60000000009"/>
    <n v="290871.84000000003"/>
    <n v="36358.980000000003"/>
    <n v="312687.22800000012"/>
    <n v="87261.552000000011"/>
  </r>
  <r>
    <s v="Inactive"/>
    <n v="205"/>
    <s v="Duane Nelson"/>
    <s v="Duane"/>
    <s v="Nelson"/>
    <x v="1"/>
    <x v="7"/>
    <s v="Branch"/>
    <x v="0"/>
    <x v="0"/>
    <x v="3"/>
    <s v="Male"/>
    <d v="1972-03-05T00:00:00"/>
    <d v="1999-02-07T00:00:00"/>
    <d v="2006-10-13T00:00:00"/>
    <s v="7 Years, 8 Months, 6 Days"/>
    <s v="Others"/>
    <n v="121286"/>
    <n v="36000"/>
    <n v="1455432"/>
    <n v="727716"/>
    <n v="291086.40000000002"/>
    <n v="36385.800000000003"/>
    <n v="312917.88000000012"/>
    <n v="87325.92"/>
  </r>
  <r>
    <s v="Active"/>
    <n v="473"/>
    <s v="Terry Harris"/>
    <s v="Terry"/>
    <s v="Harris"/>
    <x v="2"/>
    <x v="9"/>
    <s v="Branch"/>
    <x v="4"/>
    <x v="13"/>
    <x v="3"/>
    <s v="Male"/>
    <d v="1976-10-09T00:00:00"/>
    <d v="2011-10-25T00:00:00"/>
    <m/>
    <e v="#NUM!"/>
    <s v="Others"/>
    <n v="121479.7"/>
    <n v="120000"/>
    <n v="1457756.4"/>
    <n v="728878.2"/>
    <n v="291551.27999999997"/>
    <n v="36443.909999999996"/>
    <n v="313417.62599999993"/>
    <n v="87465.383999999991"/>
  </r>
  <r>
    <s v="Active"/>
    <n v="361"/>
    <s v="Keneth Gaddis"/>
    <s v="Keneth"/>
    <s v="Gaddis"/>
    <x v="1"/>
    <x v="1"/>
    <s v="Branch"/>
    <x v="6"/>
    <x v="8"/>
    <x v="3"/>
    <s v="Male"/>
    <d v="1980-12-09T00:00:00"/>
    <d v="2006-04-27T00:00:00"/>
    <m/>
    <e v="#NUM!"/>
    <s v="Advancing Leaders"/>
    <n v="121643.6"/>
    <n v="36000"/>
    <n v="1459723.2000000002"/>
    <n v="729861.60000000009"/>
    <n v="291944.64000000007"/>
    <n v="36493.080000000009"/>
    <n v="313840.4879999999"/>
    <n v="87583.392000000007"/>
  </r>
  <r>
    <s v="Active"/>
    <n v="378"/>
    <s v="Nicole Smith"/>
    <s v="Nicole"/>
    <s v="Smith"/>
    <x v="3"/>
    <x v="6"/>
    <s v="Branch"/>
    <x v="6"/>
    <x v="12"/>
    <x v="2"/>
    <s v="Female"/>
    <d v="1977-01-17T00:00:00"/>
    <d v="2007-09-05T00:00:00"/>
    <m/>
    <e v="#NUM!"/>
    <s v="Emerging Leader"/>
    <n v="122075.7"/>
    <n v="120000"/>
    <n v="1464908.4"/>
    <n v="732454.2"/>
    <n v="292981.68"/>
    <n v="36622.71"/>
    <n v="314955.3060000001"/>
    <n v="87894.503999999986"/>
  </r>
  <r>
    <s v="Active"/>
    <n v="270"/>
    <s v="Kali Ralph"/>
    <s v="Kali"/>
    <s v="Ralph"/>
    <x v="2"/>
    <x v="9"/>
    <s v="Branch"/>
    <x v="0"/>
    <x v="0"/>
    <x v="3"/>
    <s v="Female"/>
    <d v="1988-02-07T00:00:00"/>
    <d v="2007-07-01T00:00:00"/>
    <m/>
    <e v="#NUM!"/>
    <s v="Others"/>
    <n v="122150.2"/>
    <n v="36000"/>
    <n v="1465802.4"/>
    <n v="732901.2"/>
    <n v="293160.48"/>
    <n v="36645.06"/>
    <n v="315147.51599999983"/>
    <n v="87948.143999999986"/>
  </r>
  <r>
    <s v="Active"/>
    <n v="356"/>
    <s v="Barrett Gaston"/>
    <s v="Barrett"/>
    <s v="Gaston"/>
    <x v="1"/>
    <x v="7"/>
    <s v="Branch"/>
    <x v="6"/>
    <x v="8"/>
    <x v="3"/>
    <s v="Male"/>
    <d v="1964-07-28T00:00:00"/>
    <d v="1998-03-03T00:00:00"/>
    <m/>
    <e v="#NUM!"/>
    <s v="Others"/>
    <n v="122343.9"/>
    <n v="36000"/>
    <n v="1468126.7999999998"/>
    <n v="734063.39999999991"/>
    <n v="293625.36"/>
    <n v="36703.17"/>
    <n v="315647.26199999987"/>
    <n v="88087.607999999978"/>
  </r>
  <r>
    <s v="Inactive"/>
    <n v="62"/>
    <s v="Andy Foster"/>
    <s v="Andy"/>
    <s v="Foster"/>
    <x v="1"/>
    <x v="7"/>
    <s v="Branch"/>
    <x v="0"/>
    <x v="10"/>
    <x v="3"/>
    <s v="Male"/>
    <d v="1972-08-10T00:00:00"/>
    <d v="2010-05-12T00:00:00"/>
    <d v="2011-11-06T00:00:00"/>
    <s v="1 Years, 5 Months, 25 Days"/>
    <s v="Others"/>
    <n v="122358.8"/>
    <n v="120000"/>
    <n v="1468305.6"/>
    <n v="734152.8"/>
    <n v="293661.12000000005"/>
    <n v="36707.640000000007"/>
    <n v="315685.70400000014"/>
    <n v="88098.335999999996"/>
  </r>
  <r>
    <s v="Inactive"/>
    <n v="170"/>
    <s v="Cameron Stewart"/>
    <s v="Cameron"/>
    <s v="Stewart"/>
    <x v="2"/>
    <x v="3"/>
    <s v="Branch"/>
    <x v="0"/>
    <x v="11"/>
    <x v="3"/>
    <s v="Male"/>
    <d v="1976-01-16T00:00:00"/>
    <d v="1998-10-14T00:00:00"/>
    <d v="2011-09-09T00:00:00"/>
    <s v="12 Years, 10 Months, 26 Days"/>
    <s v="Others"/>
    <n v="122776"/>
    <n v="36000"/>
    <n v="1473312"/>
    <n v="736656"/>
    <n v="294662.40000000002"/>
    <n v="36832.800000000003"/>
    <n v="316762.08000000007"/>
    <n v="88398.720000000001"/>
  </r>
  <r>
    <s v="Active"/>
    <n v="573"/>
    <s v="Jack Roberts"/>
    <s v="Jack"/>
    <s v="Roberts"/>
    <x v="1"/>
    <x v="8"/>
    <s v="Branch"/>
    <x v="5"/>
    <x v="7"/>
    <x v="3"/>
    <s v="Male"/>
    <d v="1983-11-07T00:00:00"/>
    <d v="2003-01-04T00:00:00"/>
    <m/>
    <e v="#NUM!"/>
    <s v="Others"/>
    <n v="122910.1"/>
    <n v="120000"/>
    <n v="1474921.2000000002"/>
    <n v="737460.60000000009"/>
    <n v="294984.24000000005"/>
    <n v="36873.030000000006"/>
    <n v="317108.05799999996"/>
    <n v="88495.272000000012"/>
  </r>
  <r>
    <s v="Active"/>
    <n v="114"/>
    <s v="Karl Williams"/>
    <s v="Karl"/>
    <s v="Williams"/>
    <x v="1"/>
    <x v="1"/>
    <s v="Branch"/>
    <x v="1"/>
    <x v="6"/>
    <x v="3"/>
    <s v="Male"/>
    <d v="1980-09-21T00:00:00"/>
    <d v="2012-01-10T00:00:00"/>
    <m/>
    <e v="#NUM!"/>
    <s v="Others"/>
    <n v="122925"/>
    <n v="120000"/>
    <n v="1475100"/>
    <n v="737550"/>
    <n v="295020"/>
    <n v="36877.5"/>
    <n v="317146.5"/>
    <n v="88506"/>
  </r>
  <r>
    <s v="Active"/>
    <n v="595"/>
    <s v="Jeffrey Young"/>
    <s v="Jeffrey"/>
    <s v="Young"/>
    <x v="1"/>
    <x v="5"/>
    <s v="Branch"/>
    <x v="5"/>
    <x v="7"/>
    <x v="3"/>
    <s v="Male"/>
    <d v="1972-01-04T00:00:00"/>
    <d v="2007-04-11T00:00:00"/>
    <m/>
    <e v="#NUM!"/>
    <s v="Emerging Leader"/>
    <n v="123223"/>
    <n v="36000"/>
    <n v="1478676"/>
    <n v="739338"/>
    <n v="295735.2"/>
    <n v="36966.9"/>
    <n v="317915.34000000008"/>
    <n v="88720.56"/>
  </r>
  <r>
    <s v="Active"/>
    <n v="125"/>
    <s v="Hubert Morgan"/>
    <s v="Hubert"/>
    <s v="Morgan"/>
    <x v="1"/>
    <x v="2"/>
    <s v="HO"/>
    <x v="1"/>
    <x v="6"/>
    <x v="3"/>
    <s v="Male"/>
    <d v="1980-06-23T00:00:00"/>
    <d v="2012-08-07T00:00:00"/>
    <m/>
    <e v="#NUM!"/>
    <s v="Others"/>
    <n v="123312.4"/>
    <n v="0"/>
    <n v="1479748.7999999998"/>
    <n v="739874.39999999991"/>
    <n v="295949.75999999995"/>
    <n v="36993.719999999994"/>
    <n v="318145.99199999985"/>
    <n v="88784.927999999985"/>
  </r>
  <r>
    <s v="Inactive"/>
    <n v="38"/>
    <s v="Johnette Paris"/>
    <s v="Johnette"/>
    <s v="Paris"/>
    <x v="1"/>
    <x v="2"/>
    <s v="HO"/>
    <x v="0"/>
    <x v="10"/>
    <x v="2"/>
    <s v="Female"/>
    <d v="1988-11-27T00:00:00"/>
    <d v="2007-01-12T00:00:00"/>
    <d v="2011-08-26T00:00:00"/>
    <s v="4 Years, 7 Months, 14 Days"/>
    <s v="Others"/>
    <n v="123699.8"/>
    <n v="36000"/>
    <n v="1484397.6"/>
    <n v="742198.8"/>
    <n v="296879.52"/>
    <n v="37109.94"/>
    <n v="319145.48400000017"/>
    <n v="89063.856"/>
  </r>
  <r>
    <s v="Inactive"/>
    <n v="78"/>
    <s v="Stephane Hedrick"/>
    <s v="Stephane"/>
    <s v="Hedrick"/>
    <x v="3"/>
    <x v="6"/>
    <s v="Branch"/>
    <x v="0"/>
    <x v="10"/>
    <x v="2"/>
    <s v="Female"/>
    <d v="1980-03-26T00:00:00"/>
    <d v="2006-09-10T00:00:00"/>
    <d v="2010-08-25T00:00:00"/>
    <s v="3 Years, 11 Months, 15 Days"/>
    <s v="Others"/>
    <n v="123774.3"/>
    <n v="36000"/>
    <n v="1485291.6"/>
    <n v="742645.8"/>
    <n v="297058.32"/>
    <n v="37132.29"/>
    <n v="319337.6939999999"/>
    <n v="89117.495999999999"/>
  </r>
  <r>
    <s v="Active"/>
    <n v="239"/>
    <s v="Sharita Squires"/>
    <s v="Sharita"/>
    <s v="Squires"/>
    <x v="2"/>
    <x v="9"/>
    <s v="Branch"/>
    <x v="0"/>
    <x v="0"/>
    <x v="2"/>
    <s v="Female"/>
    <d v="1988-05-11T00:00:00"/>
    <d v="2008-04-07T00:00:00"/>
    <m/>
    <e v="#NUM!"/>
    <s v="Others"/>
    <n v="125413.3"/>
    <n v="36000"/>
    <n v="1504959.6"/>
    <n v="752479.8"/>
    <n v="300991.92000000004"/>
    <n v="37623.990000000005"/>
    <n v="323566.31399999978"/>
    <n v="90297.576000000001"/>
  </r>
  <r>
    <s v="Inactive"/>
    <n v="64"/>
    <s v="Dallas Reed"/>
    <s v="Dallas"/>
    <s v="Reed"/>
    <x v="3"/>
    <x v="6"/>
    <s v="Branch"/>
    <x v="0"/>
    <x v="10"/>
    <x v="2"/>
    <s v="Male"/>
    <d v="1977-03-31T00:00:00"/>
    <d v="2006-05-19T00:00:00"/>
    <d v="2011-05-03T00:00:00"/>
    <s v="4 Years, 11 Months, 14 Days"/>
    <s v="Others"/>
    <n v="125458"/>
    <n v="36000"/>
    <n v="1505496"/>
    <n v="752748"/>
    <n v="301099.2"/>
    <n v="37637.4"/>
    <n v="323681.64000000013"/>
    <n v="90329.76"/>
  </r>
  <r>
    <s v="Active"/>
    <n v="426"/>
    <s v="Bernardo Dabney"/>
    <s v="Bernardo"/>
    <s v="Dabney"/>
    <x v="1"/>
    <x v="2"/>
    <s v="HO"/>
    <x v="1"/>
    <x v="14"/>
    <x v="2"/>
    <s v="Male"/>
    <d v="1986-04-29T00:00:00"/>
    <d v="2011-03-18T00:00:00"/>
    <m/>
    <e v="#NUM!"/>
    <s v="Others"/>
    <n v="125607"/>
    <n v="0"/>
    <n v="1507284"/>
    <n v="753642"/>
    <n v="301456.8"/>
    <n v="37682.1"/>
    <n v="324066.05999999982"/>
    <n v="90437.04"/>
  </r>
  <r>
    <s v="Inactive"/>
    <n v="181"/>
    <s v="Randal Mckinney"/>
    <s v="Randal"/>
    <s v="Mckinney"/>
    <x v="1"/>
    <x v="2"/>
    <s v="HO"/>
    <x v="0"/>
    <x v="22"/>
    <x v="0"/>
    <s v="Male"/>
    <d v="1974-11-28T00:00:00"/>
    <d v="2003-11-21T00:00:00"/>
    <d v="2008-07-16T00:00:00"/>
    <s v="4 Years, 7 Months, 25 Days"/>
    <s v="Others"/>
    <n v="126843.7"/>
    <n v="120000"/>
    <n v="1522124.4"/>
    <n v="761062.2"/>
    <n v="304424.88"/>
    <n v="38053.11"/>
    <n v="327256.74599999981"/>
    <n v="91327.463999999993"/>
  </r>
  <r>
    <s v="Inactive"/>
    <n v="19"/>
    <s v="Caroyln Schmitt"/>
    <s v="Caroyln"/>
    <s v="Schmitt"/>
    <x v="1"/>
    <x v="2"/>
    <s v="HO"/>
    <x v="4"/>
    <x v="4"/>
    <x v="3"/>
    <s v="Female"/>
    <d v="1985-12-12T00:00:00"/>
    <d v="2006-11-08T00:00:00"/>
    <d v="2012-07-31T00:00:00"/>
    <s v="5 Years, 8 Months, 23 Days"/>
    <s v="Others"/>
    <n v="127097"/>
    <n v="36000"/>
    <n v="1525164"/>
    <n v="762582"/>
    <n v="305032.8"/>
    <n v="38129.1"/>
    <n v="327910.25999999978"/>
    <n v="91509.84"/>
  </r>
  <r>
    <s v="Inactive"/>
    <n v="44"/>
    <s v="Brandon Roberts"/>
    <s v="Brandon"/>
    <s v="Roberts"/>
    <x v="1"/>
    <x v="1"/>
    <s v="Branch"/>
    <x v="0"/>
    <x v="10"/>
    <x v="2"/>
    <s v="Male"/>
    <d v="1977-11-17T00:00:00"/>
    <d v="1998-02-22T00:00:00"/>
    <d v="2011-09-09T00:00:00"/>
    <s v="13 Years, 6 Months, 18 Days"/>
    <s v="Others"/>
    <n v="127365.2"/>
    <n v="120000"/>
    <n v="1528382.4"/>
    <n v="764191.2"/>
    <n v="305676.48"/>
    <n v="38209.56"/>
    <n v="328602.21600000001"/>
    <n v="91702.943999999989"/>
  </r>
  <r>
    <s v="Inactive"/>
    <n v="55"/>
    <s v="Rodney Washington"/>
    <s v="Rodney"/>
    <s v="Washington"/>
    <x v="1"/>
    <x v="1"/>
    <s v="Branch"/>
    <x v="0"/>
    <x v="10"/>
    <x v="3"/>
    <s v="Male"/>
    <d v="1970-12-15T00:00:00"/>
    <d v="2002-04-02T00:00:00"/>
    <d v="2007-04-04T00:00:00"/>
    <s v="5 Years, 0 Months, 2 Days"/>
    <s v="Others"/>
    <n v="127961.2"/>
    <n v="36000"/>
    <n v="1535534.4"/>
    <n v="767767.2"/>
    <n v="307106.88"/>
    <n v="38388.36"/>
    <n v="330139.89599999972"/>
    <n v="92132.063999999984"/>
  </r>
  <r>
    <s v="Active"/>
    <n v="80"/>
    <s v="Marylee Jacoby"/>
    <s v="Marylee"/>
    <s v="Jacoby"/>
    <x v="1"/>
    <x v="5"/>
    <s v="Branch"/>
    <x v="0"/>
    <x v="10"/>
    <x v="3"/>
    <s v="Female"/>
    <d v="1982-03-28T00:00:00"/>
    <d v="2011-10-16T00:00:00"/>
    <m/>
    <e v="#NUM!"/>
    <s v="Others"/>
    <n v="128020.8"/>
    <n v="0"/>
    <n v="1536249.6"/>
    <n v="768124.8"/>
    <n v="307249.92000000004"/>
    <n v="38406.240000000005"/>
    <n v="330293.66399999987"/>
    <n v="92174.975999999995"/>
  </r>
  <r>
    <s v="Active"/>
    <n v="592"/>
    <s v="Ernest Brown"/>
    <s v="Ernest"/>
    <s v="Brown"/>
    <x v="3"/>
    <x v="6"/>
    <s v="Branch"/>
    <x v="5"/>
    <x v="7"/>
    <x v="2"/>
    <s v="Male"/>
    <d v="1978-06-22T00:00:00"/>
    <d v="2006-03-17T00:00:00"/>
    <m/>
    <e v="#NUM!"/>
    <s v="Others"/>
    <n v="128035.7"/>
    <n v="36000"/>
    <n v="1536428.4"/>
    <n v="768214.2"/>
    <n v="307285.68"/>
    <n v="38410.71"/>
    <n v="330332.10600000015"/>
    <n v="92185.703999999998"/>
  </r>
  <r>
    <s v="Active"/>
    <n v="552"/>
    <s v="Joshua Wright"/>
    <s v="Joshua"/>
    <s v="Wright"/>
    <x v="1"/>
    <x v="5"/>
    <s v="Branch"/>
    <x v="3"/>
    <x v="3"/>
    <x v="2"/>
    <s v="Male"/>
    <d v="1983-07-16T00:00:00"/>
    <d v="2008-11-20T00:00:00"/>
    <m/>
    <e v="#NUM!"/>
    <s v="Others"/>
    <n v="128110.2"/>
    <n v="36000"/>
    <n v="1537322.4"/>
    <n v="768661.2"/>
    <n v="307464.48"/>
    <n v="38433.06"/>
    <n v="330524.31599999988"/>
    <n v="92239.343999999997"/>
  </r>
  <r>
    <s v="Active"/>
    <n v="570"/>
    <s v="James Flores"/>
    <s v="James"/>
    <s v="Flores"/>
    <x v="1"/>
    <x v="1"/>
    <s v="Branch"/>
    <x v="5"/>
    <x v="7"/>
    <x v="2"/>
    <s v="Male"/>
    <d v="1973-02-24T00:00:00"/>
    <d v="1998-01-11T00:00:00"/>
    <m/>
    <e v="#NUM!"/>
    <s v="Others"/>
    <n v="128289"/>
    <n v="36000"/>
    <n v="1539468"/>
    <n v="769734"/>
    <n v="307893.60000000003"/>
    <n v="38486.700000000004"/>
    <n v="330985.61999999988"/>
    <n v="92368.08"/>
  </r>
  <r>
    <s v="Active"/>
    <n v="613"/>
    <s v="Eloy Carlisle"/>
    <s v="Eloy"/>
    <s v="Carlisle"/>
    <x v="1"/>
    <x v="1"/>
    <s v="Branch"/>
    <x v="5"/>
    <x v="7"/>
    <x v="3"/>
    <s v="Male"/>
    <d v="1988-04-06T00:00:00"/>
    <d v="2012-09-05T00:00:00"/>
    <m/>
    <e v="#NUM!"/>
    <s v="Others"/>
    <n v="128497.60000000001"/>
    <n v="0"/>
    <n v="1541971.2000000002"/>
    <n v="770985.60000000009"/>
    <n v="308394.24000000005"/>
    <n v="38549.280000000006"/>
    <n v="331523.80799999996"/>
    <n v="92518.272000000012"/>
  </r>
  <r>
    <s v="Active"/>
    <n v="227"/>
    <s v="Marketta Speed"/>
    <s v="Marketta"/>
    <s v="Speed"/>
    <x v="3"/>
    <x v="6"/>
    <s v="Branch"/>
    <x v="0"/>
    <x v="0"/>
    <x v="3"/>
    <s v="Female"/>
    <d v="1974-12-31T00:00:00"/>
    <d v="2010-04-01T00:00:00"/>
    <m/>
    <e v="#NUM!"/>
    <s v="Emerging Leader"/>
    <n v="128527.4"/>
    <n v="36000"/>
    <n v="1542328.7999999998"/>
    <n v="771164.39999999991"/>
    <n v="308465.75999999995"/>
    <n v="38558.219999999994"/>
    <n v="331600.69200000004"/>
    <n v="92539.727999999988"/>
  </r>
  <r>
    <s v="Active"/>
    <n v="726"/>
    <s v="Branden Barrera"/>
    <s v="Branden"/>
    <s v="Barrera"/>
    <x v="2"/>
    <x v="3"/>
    <s v="Branch"/>
    <x v="5"/>
    <x v="9"/>
    <x v="3"/>
    <s v="Male"/>
    <d v="1974-04-25T00:00:00"/>
    <d v="2006-12-12T00:00:00"/>
    <m/>
    <e v="#NUM!"/>
    <s v="Others"/>
    <n v="128616.8"/>
    <n v="36000"/>
    <n v="1543401.6"/>
    <n v="771700.8"/>
    <n v="308680.32000000001"/>
    <n v="38585.040000000001"/>
    <n v="331831.34400000004"/>
    <n v="92604.096000000005"/>
  </r>
  <r>
    <s v="Active"/>
    <n v="407"/>
    <s v="Everette Montanez"/>
    <s v="Everette"/>
    <s v="Montanez"/>
    <x v="0"/>
    <x v="4"/>
    <s v="Branch"/>
    <x v="6"/>
    <x v="12"/>
    <x v="2"/>
    <s v="Male"/>
    <d v="1982-10-22T00:00:00"/>
    <d v="2006-10-21T00:00:00"/>
    <m/>
    <e v="#NUM!"/>
    <s v="Others"/>
    <n v="128840.3"/>
    <n v="36000"/>
    <n v="1546083.6"/>
    <n v="773041.8"/>
    <n v="309216.72000000003"/>
    <n v="38652.090000000004"/>
    <n v="332407.97399999993"/>
    <n v="92765.016000000003"/>
  </r>
  <r>
    <s v="Active"/>
    <n v="496"/>
    <s v="Ralph Evans"/>
    <s v="Ralph"/>
    <s v="Evans"/>
    <x v="0"/>
    <x v="4"/>
    <s v="Branch"/>
    <x v="3"/>
    <x v="3"/>
    <x v="3"/>
    <s v="Male"/>
    <d v="1976-04-16T00:00:00"/>
    <d v="2011-03-22T00:00:00"/>
    <m/>
    <e v="#NUM!"/>
    <s v="Others"/>
    <n v="128885"/>
    <n v="0"/>
    <n v="1546620"/>
    <n v="773310"/>
    <n v="309324"/>
    <n v="38665.5"/>
    <n v="332523.30000000005"/>
    <n v="92797.2"/>
  </r>
  <r>
    <s v="Inactive"/>
    <n v="101"/>
    <s v="Alexander Griffith"/>
    <s v="Alexander"/>
    <s v="Griffith"/>
    <x v="0"/>
    <x v="0"/>
    <s v="Branch"/>
    <x v="2"/>
    <x v="19"/>
    <x v="3"/>
    <s v="Male"/>
    <d v="1970-06-11T00:00:00"/>
    <d v="2003-09-19T00:00:00"/>
    <d v="2006-04-22T00:00:00"/>
    <s v="2 Years, 7 Months, 3 Days"/>
    <s v="Others"/>
    <n v="128929.7"/>
    <n v="36000"/>
    <n v="1547156.4"/>
    <n v="773578.2"/>
    <n v="309431.27999999997"/>
    <n v="38678.909999999996"/>
    <n v="332638.62599999993"/>
    <n v="92829.383999999991"/>
  </r>
  <r>
    <s v="Active"/>
    <n v="360"/>
    <s v="Janice Murphy"/>
    <s v="Janice"/>
    <s v="Murphy"/>
    <x v="3"/>
    <x v="6"/>
    <s v="Branch"/>
    <x v="6"/>
    <x v="8"/>
    <x v="3"/>
    <s v="Female"/>
    <d v="1987-03-11T00:00:00"/>
    <d v="2007-04-08T00:00:00"/>
    <m/>
    <e v="#NUM!"/>
    <s v="Others"/>
    <n v="128944.6"/>
    <n v="36000"/>
    <n v="1547335.2000000002"/>
    <n v="773667.60000000009"/>
    <n v="309467.04000000004"/>
    <n v="38683.380000000005"/>
    <n v="332677.0680000002"/>
    <n v="92840.112000000008"/>
  </r>
  <r>
    <s v="Active"/>
    <n v="665"/>
    <s v="Leigh Shultz"/>
    <s v="Leigh"/>
    <s v="Shultz"/>
    <x v="1"/>
    <x v="7"/>
    <s v="Branch"/>
    <x v="5"/>
    <x v="9"/>
    <x v="3"/>
    <s v="Male"/>
    <d v="1986-03-09T00:00:00"/>
    <d v="2011-04-04T00:00:00"/>
    <m/>
    <e v="#NUM!"/>
    <s v="Others"/>
    <n v="129093.6"/>
    <n v="0"/>
    <n v="1549123.2000000002"/>
    <n v="774561.60000000009"/>
    <n v="309824.64000000007"/>
    <n v="38728.080000000009"/>
    <n v="333061.4879999999"/>
    <n v="92947.392000000007"/>
  </r>
  <r>
    <s v="Active"/>
    <n v="355"/>
    <s v="Lyman Shively"/>
    <s v="Lyman"/>
    <s v="Shively"/>
    <x v="2"/>
    <x v="3"/>
    <s v="Branch"/>
    <x v="6"/>
    <x v="8"/>
    <x v="3"/>
    <s v="Male"/>
    <d v="1961-01-28T00:00:00"/>
    <d v="1998-03-02T00:00:00"/>
    <m/>
    <e v="#NUM!"/>
    <s v="Others"/>
    <n v="129376.7"/>
    <n v="36000"/>
    <n v="1552520.4"/>
    <n v="776260.2"/>
    <n v="310504.08"/>
    <n v="38813.01"/>
    <n v="333791.88599999994"/>
    <n v="93151.223999999987"/>
  </r>
  <r>
    <s v="Inactive"/>
    <n v="123"/>
    <s v="Terrance Lamb"/>
    <s v="Terrance"/>
    <s v="Lamb"/>
    <x v="1"/>
    <x v="2"/>
    <s v="HO"/>
    <x v="1"/>
    <x v="6"/>
    <x v="2"/>
    <s v="Male"/>
    <d v="1963-03-06T00:00:00"/>
    <d v="1999-07-01T00:00:00"/>
    <d v="2012-08-03T00:00:00"/>
    <s v="13 Years, 1 Months, 2 Days"/>
    <s v="Others"/>
    <n v="129585.3"/>
    <n v="36000"/>
    <n v="1555023.6"/>
    <n v="777511.8"/>
    <n v="311004.72000000003"/>
    <n v="38875.590000000004"/>
    <n v="334330.07400000002"/>
    <n v="93301.415999999997"/>
  </r>
  <r>
    <s v="Active"/>
    <n v="418"/>
    <s v="Ariel Mcneely"/>
    <s v="Ariel"/>
    <s v="Mcneely"/>
    <x v="1"/>
    <x v="2"/>
    <s v="HO"/>
    <x v="1"/>
    <x v="14"/>
    <x v="3"/>
    <s v="Male"/>
    <d v="1983-05-20T00:00:00"/>
    <d v="2007-01-03T00:00:00"/>
    <m/>
    <e v="#NUM!"/>
    <s v="Others"/>
    <n v="129674.7"/>
    <n v="36000"/>
    <n v="1556096.4"/>
    <n v="778048.2"/>
    <n v="311219.27999999997"/>
    <n v="38902.409999999996"/>
    <n v="334560.72600000002"/>
    <n v="93365.783999999985"/>
  </r>
  <r>
    <s v="Active"/>
    <n v="342"/>
    <s v="Zachery Jett"/>
    <s v="Zachery"/>
    <s v="Jett"/>
    <x v="0"/>
    <x v="0"/>
    <s v="Branch"/>
    <x v="6"/>
    <x v="18"/>
    <x v="3"/>
    <s v="Male"/>
    <d v="1972-12-03T00:00:00"/>
    <d v="2012-01-03T00:00:00"/>
    <m/>
    <e v="#NUM!"/>
    <s v="Others"/>
    <n v="129808.8"/>
    <n v="0"/>
    <n v="1557705.6"/>
    <n v="778852.8"/>
    <n v="311541.12000000005"/>
    <n v="38942.640000000007"/>
    <n v="334906.70400000014"/>
    <n v="93462.335999999996"/>
  </r>
  <r>
    <s v="Inactive"/>
    <n v="721"/>
    <s v="Lino Lugo"/>
    <s v="Lino"/>
    <s v="Lugo"/>
    <x v="0"/>
    <x v="0"/>
    <s v="Branch"/>
    <x v="5"/>
    <x v="9"/>
    <x v="3"/>
    <s v="Male"/>
    <d v="1972-02-08T00:00:00"/>
    <d v="2007-11-13T00:00:00"/>
    <d v="2011-01-15T00:00:00"/>
    <s v="3 Years, 2 Months, 2 Days"/>
    <s v="Others"/>
    <n v="129957.8"/>
    <n v="36000"/>
    <n v="1559493.6"/>
    <n v="779746.8"/>
    <n v="311898.72000000003"/>
    <n v="38987.340000000004"/>
    <n v="335291.12400000007"/>
    <n v="93569.616000000009"/>
  </r>
  <r>
    <s v="Inactive"/>
    <n v="69"/>
    <s v="Christian Swanson"/>
    <s v="Christian"/>
    <s v="Swanson"/>
    <x v="2"/>
    <x v="9"/>
    <s v="Branch"/>
    <x v="0"/>
    <x v="10"/>
    <x v="3"/>
    <s v="Male"/>
    <d v="1962-09-10T00:00:00"/>
    <d v="2003-06-13T00:00:00"/>
    <d v="2012-09-29T00:00:00"/>
    <s v="9 Years, 3 Months, 16 Days"/>
    <s v="Others"/>
    <n v="130047.2"/>
    <n v="36000"/>
    <n v="1560566.4"/>
    <n v="780283.2"/>
    <n v="312113.27999999997"/>
    <n v="39014.159999999996"/>
    <n v="335521.77600000007"/>
    <n v="93633.983999999997"/>
  </r>
  <r>
    <s v="Active"/>
    <n v="194"/>
    <s v="Emilio Terry"/>
    <s v="Emilio"/>
    <s v="Terry"/>
    <x v="1"/>
    <x v="7"/>
    <s v="Branch"/>
    <x v="0"/>
    <x v="0"/>
    <x v="3"/>
    <s v="Male"/>
    <d v="1970-10-28T00:00:00"/>
    <d v="2008-01-25T00:00:00"/>
    <m/>
    <e v="#NUM!"/>
    <s v="Others"/>
    <n v="130762.4"/>
    <n v="36000"/>
    <n v="1569148.7999999998"/>
    <n v="784574.39999999991"/>
    <n v="313829.75999999995"/>
    <n v="39228.719999999994"/>
    <n v="337366.99199999985"/>
    <n v="94148.927999999985"/>
  </r>
  <r>
    <s v="Active"/>
    <n v="462"/>
    <s v="Philip Kelly"/>
    <s v="Philip"/>
    <s v="Kelly"/>
    <x v="0"/>
    <x v="0"/>
    <s v="Branch"/>
    <x v="4"/>
    <x v="13"/>
    <x v="3"/>
    <s v="Male"/>
    <d v="1989-06-26T00:00:00"/>
    <d v="2011-02-11T00:00:00"/>
    <m/>
    <e v="#NUM!"/>
    <s v="Others"/>
    <n v="131045.5"/>
    <n v="0"/>
    <n v="1572546"/>
    <n v="786273"/>
    <n v="314509.2"/>
    <n v="39313.65"/>
    <n v="338097.39000000013"/>
    <n v="94352.76"/>
  </r>
  <r>
    <s v="Inactive"/>
    <n v="65"/>
    <s v="Rudy Bates"/>
    <s v="Rudy"/>
    <s v="Bates"/>
    <x v="0"/>
    <x v="0"/>
    <s v="Branch"/>
    <x v="0"/>
    <x v="10"/>
    <x v="2"/>
    <s v="Male"/>
    <d v="1975-09-15T00:00:00"/>
    <d v="1998-05-25T00:00:00"/>
    <d v="2004-08-04T00:00:00"/>
    <s v="6 Years, 2 Months, 10 Days"/>
    <s v="Others"/>
    <n v="131120"/>
    <n v="120000"/>
    <n v="1573440"/>
    <n v="786720"/>
    <n v="314688"/>
    <n v="39336"/>
    <n v="338289.60000000009"/>
    <n v="94406.399999999994"/>
  </r>
  <r>
    <s v="Active"/>
    <n v="321"/>
    <s v="Karen Williams"/>
    <s v="Karen"/>
    <s v="Williams"/>
    <x v="0"/>
    <x v="4"/>
    <s v="Branch"/>
    <x v="0"/>
    <x v="0"/>
    <x v="3"/>
    <s v="Female"/>
    <d v="1973-12-05T00:00:00"/>
    <d v="1998-11-02T00:00:00"/>
    <m/>
    <e v="#NUM!"/>
    <s v="Others"/>
    <n v="131477.6"/>
    <n v="120000"/>
    <n v="1577731.2000000002"/>
    <n v="788865.60000000009"/>
    <n v="315546.24000000005"/>
    <n v="39443.280000000006"/>
    <n v="339212.2080000001"/>
    <n v="94663.872000000003"/>
  </r>
  <r>
    <s v="Active"/>
    <n v="560"/>
    <s v="Carl Gray"/>
    <s v="Carl"/>
    <s v="Gray"/>
    <x v="2"/>
    <x v="9"/>
    <s v="Branch"/>
    <x v="3"/>
    <x v="21"/>
    <x v="3"/>
    <s v="Male"/>
    <d v="1983-04-28T00:00:00"/>
    <d v="2008-12-25T00:00:00"/>
    <m/>
    <e v="#NUM!"/>
    <s v="Others"/>
    <n v="132341.79999999999"/>
    <n v="36000"/>
    <n v="1588101.5999999999"/>
    <n v="794050.79999999993"/>
    <n v="317620.32"/>
    <n v="39702.54"/>
    <n v="341441.84400000004"/>
    <n v="95286.09599999999"/>
  </r>
  <r>
    <s v="Active"/>
    <n v="303"/>
    <s v="Truman Land"/>
    <s v="Truman"/>
    <s v="Land"/>
    <x v="2"/>
    <x v="9"/>
    <s v="Branch"/>
    <x v="0"/>
    <x v="0"/>
    <x v="2"/>
    <s v="Male"/>
    <d v="1983-08-27T00:00:00"/>
    <d v="2010-09-28T00:00:00"/>
    <m/>
    <e v="#NUM!"/>
    <s v="Others"/>
    <n v="132371.6"/>
    <n v="120000"/>
    <n v="1588459.2000000002"/>
    <n v="794229.60000000009"/>
    <n v="317691.84000000008"/>
    <n v="39711.48000000001"/>
    <n v="341518.72800000012"/>
    <n v="95307.552000000011"/>
  </r>
  <r>
    <s v="Active"/>
    <n v="421"/>
    <s v="Reed Elam"/>
    <s v="Reed"/>
    <s v="Elam"/>
    <x v="1"/>
    <x v="2"/>
    <s v="HO"/>
    <x v="1"/>
    <x v="14"/>
    <x v="3"/>
    <s v="Male"/>
    <d v="1974-10-30T00:00:00"/>
    <d v="2007-02-07T00:00:00"/>
    <m/>
    <e v="#NUM!"/>
    <s v="Others"/>
    <n v="132386.5"/>
    <n v="36000"/>
    <n v="1588638"/>
    <n v="794319"/>
    <n v="317727.60000000003"/>
    <n v="39715.950000000004"/>
    <n v="341557.16999999993"/>
    <n v="95318.28"/>
  </r>
  <r>
    <s v="Active"/>
    <n v="177"/>
    <s v="Grady Manning"/>
    <s v="Grady"/>
    <s v="Manning"/>
    <x v="0"/>
    <x v="0"/>
    <s v="Branch"/>
    <x v="0"/>
    <x v="22"/>
    <x v="3"/>
    <s v="Male"/>
    <d v="1970-02-27T00:00:00"/>
    <d v="2011-05-27T00:00:00"/>
    <m/>
    <e v="#NUM!"/>
    <s v="Others"/>
    <n v="132818.6"/>
    <n v="0"/>
    <n v="1593823.2000000002"/>
    <n v="796911.60000000009"/>
    <n v="318764.64000000007"/>
    <n v="39845.580000000009"/>
    <n v="342671.9879999999"/>
    <n v="95629.392000000007"/>
  </r>
  <r>
    <s v="Inactive"/>
    <n v="72"/>
    <s v="Elbert Becker"/>
    <s v="Elbert"/>
    <s v="Becker"/>
    <x v="1"/>
    <x v="5"/>
    <s v="Branch"/>
    <x v="0"/>
    <x v="10"/>
    <x v="2"/>
    <s v="Male"/>
    <d v="1980-09-10T00:00:00"/>
    <d v="2010-07-09T00:00:00"/>
    <d v="2011-10-26T00:00:00"/>
    <s v="1 Years, 3 Months, 17 Days"/>
    <s v="Others"/>
    <n v="133071.9"/>
    <n v="120000"/>
    <n v="1596862.7999999998"/>
    <n v="798431.39999999991"/>
    <n v="319372.56"/>
    <n v="39921.57"/>
    <n v="343325.50199999986"/>
    <n v="95811.767999999982"/>
  </r>
  <r>
    <s v="Active"/>
    <n v="576"/>
    <s v="Lawrence Miller"/>
    <s v="Lawrence"/>
    <s v="Miller"/>
    <x v="0"/>
    <x v="4"/>
    <s v="Branch"/>
    <x v="5"/>
    <x v="7"/>
    <x v="2"/>
    <s v="Male"/>
    <d v="1981-09-03T00:00:00"/>
    <d v="2011-02-13T00:00:00"/>
    <m/>
    <e v="#NUM!"/>
    <s v="Others"/>
    <n v="133280.5"/>
    <n v="0"/>
    <n v="1599366"/>
    <n v="799683"/>
    <n v="319873.2"/>
    <n v="39984.15"/>
    <n v="343863.69000000018"/>
    <n v="95961.959999999992"/>
  </r>
  <r>
    <s v="Active"/>
    <n v="281"/>
    <s v="Terrence Holmes"/>
    <s v="Terrence"/>
    <s v="Holmes"/>
    <x v="2"/>
    <x v="3"/>
    <s v="Branch"/>
    <x v="0"/>
    <x v="0"/>
    <x v="2"/>
    <s v="Male"/>
    <d v="1967-07-13T00:00:00"/>
    <d v="2000-07-11T00:00:00"/>
    <m/>
    <e v="#NUM!"/>
    <s v="Others"/>
    <n v="133384.79999999999"/>
    <n v="120000"/>
    <n v="1600617.5999999999"/>
    <n v="800308.79999999993"/>
    <n v="320123.52000000002"/>
    <n v="40015.440000000002"/>
    <n v="344132.78400000022"/>
    <n v="96037.055999999982"/>
  </r>
  <r>
    <s v="Active"/>
    <n v="538"/>
    <s v="Chris Diaz"/>
    <s v="Chris"/>
    <s v="Diaz"/>
    <x v="0"/>
    <x v="4"/>
    <s v="Branch"/>
    <x v="3"/>
    <x v="3"/>
    <x v="2"/>
    <s v="Male"/>
    <d v="1980-01-30T00:00:00"/>
    <d v="2000-09-18T00:00:00"/>
    <m/>
    <e v="#NUM!"/>
    <s v="Others"/>
    <n v="133563.6"/>
    <n v="36000"/>
    <n v="1602763.2000000002"/>
    <n v="801381.60000000009"/>
    <n v="320552.64000000007"/>
    <n v="40069.080000000009"/>
    <n v="344594.08799999999"/>
    <n v="96165.792000000001"/>
  </r>
  <r>
    <s v="Inactive"/>
    <n v="248"/>
    <s v="Carmelina Schiller"/>
    <s v="Carmelina"/>
    <s v="Schiller"/>
    <x v="0"/>
    <x v="4"/>
    <s v="Branch"/>
    <x v="0"/>
    <x v="0"/>
    <x v="3"/>
    <s v="Female"/>
    <d v="1969-08-02T00:00:00"/>
    <d v="1998-05-17T00:00:00"/>
    <d v="2001-09-03T00:00:00"/>
    <s v="3 Years, 3 Months, 17 Days"/>
    <s v="Others"/>
    <n v="133712.6"/>
    <n v="120000"/>
    <n v="1604551.2000000002"/>
    <n v="802275.60000000009"/>
    <n v="320910.24000000005"/>
    <n v="40113.780000000006"/>
    <n v="344978.50800000015"/>
    <n v="96273.072000000015"/>
  </r>
  <r>
    <s v="Active"/>
    <n v="175"/>
    <s v="Keith Bryant"/>
    <s v="Keith"/>
    <s v="Bryant"/>
    <x v="0"/>
    <x v="4"/>
    <s v="Branch"/>
    <x v="0"/>
    <x v="22"/>
    <x v="1"/>
    <s v="Male"/>
    <d v="1980-11-16T00:00:00"/>
    <d v="2008-03-08T00:00:00"/>
    <m/>
    <e v="#NUM!"/>
    <s v="Others"/>
    <n v="133772.20000000001"/>
    <n v="36000"/>
    <n v="1605266.4000000001"/>
    <n v="802633.20000000007"/>
    <n v="321053.28000000003"/>
    <n v="40131.660000000003"/>
    <n v="345132.2760000003"/>
    <n v="96315.9840000000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455FF1-0594-D347-8329-8D79C66AE4CB}" name="PivotTable1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A19:B24" firstHeaderRow="1" firstDataRow="1" firstDataCol="1"/>
  <pivotFields count="25">
    <pivotField showAll="0"/>
    <pivotField showAll="0"/>
    <pivotField showAll="0"/>
    <pivotField showAll="0"/>
    <pivotField showAll="0"/>
    <pivotField axis="axisRow" dataField="1" showAll="0" sortType="descending">
      <items count="5">
        <item x="3"/>
        <item x="2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5">
    <i>
      <x v="2"/>
    </i>
    <i>
      <x v="3"/>
    </i>
    <i>
      <x v="1"/>
    </i>
    <i>
      <x/>
    </i>
    <i t="grand">
      <x/>
    </i>
  </rowItems>
  <colItems count="1">
    <i/>
  </colItems>
  <dataFields count="1">
    <dataField name="Count of Zone" fld="5" subtotal="count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F5896A-4343-E348-A160-91573337572E}" name="PivotTable1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A3:B12" firstHeaderRow="1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9">
        <item x="7"/>
        <item x="2"/>
        <item x="1"/>
        <item x="3"/>
        <item x="4"/>
        <item x="6"/>
        <item x="5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9">
    <i>
      <x v="7"/>
    </i>
    <i>
      <x v="6"/>
    </i>
    <i>
      <x v="3"/>
    </i>
    <i>
      <x v="5"/>
    </i>
    <i>
      <x v="2"/>
    </i>
    <i>
      <x v="4"/>
    </i>
    <i>
      <x v="1"/>
    </i>
    <i>
      <x/>
    </i>
    <i t="grand">
      <x/>
    </i>
  </rowItems>
  <colItems count="1">
    <i/>
  </colItems>
  <dataFields count="1">
    <dataField name="Count of Department" fld="8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B6637A-855E-114C-B8B4-5602E225B583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37:B148" firstHeaderRow="1" firstDataRow="1" firstDataCol="1"/>
  <pivotFields count="25">
    <pivotField showAll="0"/>
    <pivotField showAll="0"/>
    <pivotField showAll="0"/>
    <pivotField showAll="0"/>
    <pivotField showAll="0"/>
    <pivotField showAll="0"/>
    <pivotField axis="axisRow" dataField="1" showAll="0">
      <items count="11">
        <item x="0"/>
        <item x="4"/>
        <item x="8"/>
        <item x="1"/>
        <item x="6"/>
        <item x="7"/>
        <item x="9"/>
        <item x="3"/>
        <item x="5"/>
        <item x="2"/>
        <item t="default"/>
      </items>
    </pivotField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State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C950C9-CDF7-8E47-BB30-DE060ED33627}" name="PivotTable4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A100:F126" firstHeaderRow="1" firstDataRow="2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25">
        <item x="3"/>
        <item x="16"/>
        <item x="17"/>
        <item x="21"/>
        <item x="6"/>
        <item x="5"/>
        <item x="2"/>
        <item x="10"/>
        <item x="19"/>
        <item x="15"/>
        <item x="14"/>
        <item x="22"/>
        <item x="0"/>
        <item x="18"/>
        <item x="8"/>
        <item x="11"/>
        <item x="13"/>
        <item x="7"/>
        <item x="9"/>
        <item x="20"/>
        <item x="23"/>
        <item x="12"/>
        <item x="1"/>
        <item x="4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10" count="1" selected="0">
              <x v="0"/>
            </reference>
          </references>
        </pivotArea>
      </autoSortScope>
    </pivotField>
    <pivotField axis="axisCol" showAll="0">
      <items count="5">
        <item x="2"/>
        <item x="3"/>
        <item x="1"/>
        <item x="0"/>
        <item t="default"/>
      </items>
    </pivotField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9"/>
  </rowFields>
  <rowItems count="25">
    <i>
      <x v="11"/>
    </i>
    <i>
      <x v="2"/>
    </i>
    <i>
      <x v="23"/>
    </i>
    <i>
      <x v="21"/>
    </i>
    <i>
      <x v="17"/>
    </i>
    <i>
      <x v="19"/>
    </i>
    <i>
      <x v="4"/>
    </i>
    <i>
      <x v="7"/>
    </i>
    <i>
      <x/>
    </i>
    <i>
      <x v="5"/>
    </i>
    <i>
      <x v="8"/>
    </i>
    <i>
      <x v="12"/>
    </i>
    <i>
      <x v="10"/>
    </i>
    <i>
      <x v="18"/>
    </i>
    <i>
      <x v="3"/>
    </i>
    <i>
      <x v="9"/>
    </i>
    <i>
      <x v="16"/>
    </i>
    <i>
      <x v="15"/>
    </i>
    <i>
      <x v="14"/>
    </i>
    <i>
      <x v="13"/>
    </i>
    <i>
      <x v="22"/>
    </i>
    <i>
      <x v="20"/>
    </i>
    <i>
      <x v="1"/>
    </i>
    <i>
      <x v="6"/>
    </i>
    <i t="grand">
      <x/>
    </i>
  </rowItems>
  <colFields count="1">
    <field x="10"/>
  </colFields>
  <colItems count="5">
    <i>
      <x/>
    </i>
    <i>
      <x v="1"/>
    </i>
    <i>
      <x v="2"/>
    </i>
    <i>
      <x v="3"/>
    </i>
    <i t="grand">
      <x/>
    </i>
  </colItems>
  <dataFields count="1">
    <dataField name="Average of PF" fld="24" subtotal="average" baseField="0" baseItem="0" numFmtId="1"/>
  </dataFields>
  <formats count="1">
    <format dxfId="0">
      <pivotArea outline="0" collapsedLevelsAreSubtotals="1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DAFCBC-E64E-204A-9C16-003D03CAAD4D}" name="PivotTable1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A34:B45" firstHeaderRow="1" firstDataRow="1" firstDataCol="1"/>
  <pivotFields count="25">
    <pivotField showAll="0"/>
    <pivotField showAll="0"/>
    <pivotField showAll="0"/>
    <pivotField showAll="0"/>
    <pivotField showAll="0"/>
    <pivotField showAll="0"/>
    <pivotField axis="axisRow" showAll="0" sortType="descending">
      <items count="11">
        <item x="0"/>
        <item x="4"/>
        <item x="8"/>
        <item x="1"/>
        <item x="6"/>
        <item x="7"/>
        <item x="9"/>
        <item x="3"/>
        <item x="5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6"/>
  </rowFields>
  <rowItems count="11">
    <i>
      <x v="1"/>
    </i>
    <i>
      <x v="8"/>
    </i>
    <i>
      <x v="6"/>
    </i>
    <i>
      <x v="2"/>
    </i>
    <i>
      <x v="3"/>
    </i>
    <i>
      <x v="9"/>
    </i>
    <i>
      <x v="4"/>
    </i>
    <i>
      <x v="7"/>
    </i>
    <i>
      <x/>
    </i>
    <i>
      <x v="5"/>
    </i>
    <i t="grand">
      <x/>
    </i>
  </rowItems>
  <colItems count="1">
    <i/>
  </colItems>
  <dataFields count="1">
    <dataField name="Average of Yearly Salary" fld="19" subtotal="average" baseField="0" baseItem="0"/>
  </dataFields>
  <formats count="1">
    <format dxfId="1">
      <pivotArea collapsedLevelsAreSubtotals="1" fieldPosition="0">
        <references count="1">
          <reference field="6" count="0"/>
        </references>
      </pivotArea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74565B-0972-7445-BD61-0FC87028C87C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A87:B92" firstHeaderRow="1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5">
        <item x="2"/>
        <item x="3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5">
    <i>
      <x v="1"/>
    </i>
    <i>
      <x/>
    </i>
    <i>
      <x v="2"/>
    </i>
    <i>
      <x v="3"/>
    </i>
    <i t="grand">
      <x/>
    </i>
  </rowItems>
  <colItems count="1">
    <i/>
  </colItems>
  <dataFields count="1">
    <dataField name="Count of Employment Status" fld="10" subtotal="count" baseField="0" baseItem="0"/>
  </dataField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0DA48D-7B70-D744-A8B4-FB9D05E4A129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A52:B77" firstHeaderRow="1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descending">
      <items count="25">
        <item x="3"/>
        <item x="16"/>
        <item x="17"/>
        <item x="21"/>
        <item x="6"/>
        <item x="5"/>
        <item x="2"/>
        <item x="10"/>
        <item x="19"/>
        <item x="15"/>
        <item x="14"/>
        <item x="22"/>
        <item x="0"/>
        <item x="18"/>
        <item x="8"/>
        <item x="11"/>
        <item x="13"/>
        <item x="7"/>
        <item x="9"/>
        <item x="20"/>
        <item x="23"/>
        <item x="12"/>
        <item x="1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25">
    <i>
      <x v="12"/>
    </i>
    <i>
      <x v="7"/>
    </i>
    <i>
      <x v="18"/>
    </i>
    <i>
      <x/>
    </i>
    <i>
      <x v="17"/>
    </i>
    <i>
      <x v="15"/>
    </i>
    <i>
      <x v="21"/>
    </i>
    <i>
      <x v="4"/>
    </i>
    <i>
      <x v="23"/>
    </i>
    <i>
      <x v="10"/>
    </i>
    <i>
      <x v="5"/>
    </i>
    <i>
      <x v="16"/>
    </i>
    <i>
      <x v="14"/>
    </i>
    <i>
      <x v="22"/>
    </i>
    <i>
      <x v="13"/>
    </i>
    <i>
      <x v="6"/>
    </i>
    <i>
      <x v="9"/>
    </i>
    <i>
      <x v="8"/>
    </i>
    <i>
      <x v="11"/>
    </i>
    <i>
      <x v="2"/>
    </i>
    <i>
      <x v="3"/>
    </i>
    <i>
      <x v="1"/>
    </i>
    <i>
      <x v="19"/>
    </i>
    <i>
      <x v="20"/>
    </i>
    <i t="grand">
      <x/>
    </i>
  </rowItems>
  <colItems count="1">
    <i/>
  </colItems>
  <dataFields count="1">
    <dataField name="Count of Sub-Department" fld="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DE98-BC56-444C-966A-CB5BA78DC447}">
  <dimension ref="A3:F148"/>
  <sheetViews>
    <sheetView tabSelected="1" workbookViewId="0">
      <selection activeCell="M147" sqref="M147"/>
    </sheetView>
  </sheetViews>
  <sheetFormatPr baseColWidth="10" defaultRowHeight="16" x14ac:dyDescent="0.2"/>
  <cols>
    <col min="1" max="1" width="15.1640625" bestFit="1" customWidth="1"/>
    <col min="2" max="2" width="25" bestFit="1" customWidth="1"/>
    <col min="3" max="3" width="8.83203125" bestFit="1" customWidth="1"/>
    <col min="4" max="4" width="9.5" bestFit="1" customWidth="1"/>
    <col min="5" max="5" width="12.83203125" bestFit="1" customWidth="1"/>
    <col min="6" max="6" width="10.83203125" bestFit="1" customWidth="1"/>
  </cols>
  <sheetData>
    <row r="3" spans="1:2" x14ac:dyDescent="0.2">
      <c r="A3" s="8" t="s">
        <v>1734</v>
      </c>
      <c r="B3" t="s">
        <v>1736</v>
      </c>
    </row>
    <row r="4" spans="1:2" x14ac:dyDescent="0.2">
      <c r="A4" s="9" t="s">
        <v>22</v>
      </c>
      <c r="B4" s="10">
        <v>260</v>
      </c>
    </row>
    <row r="5" spans="1:2" x14ac:dyDescent="0.2">
      <c r="A5" s="9" t="s">
        <v>447</v>
      </c>
      <c r="B5" s="10">
        <v>113</v>
      </c>
    </row>
    <row r="6" spans="1:2" x14ac:dyDescent="0.2">
      <c r="A6" s="9" t="s">
        <v>386</v>
      </c>
      <c r="B6" s="10">
        <v>59</v>
      </c>
    </row>
    <row r="7" spans="1:2" x14ac:dyDescent="0.2">
      <c r="A7" s="9" t="s">
        <v>289</v>
      </c>
      <c r="B7" s="10">
        <v>56</v>
      </c>
    </row>
    <row r="8" spans="1:2" x14ac:dyDescent="0.2">
      <c r="A8" s="9" t="s">
        <v>128</v>
      </c>
      <c r="B8" s="10">
        <v>48</v>
      </c>
    </row>
    <row r="9" spans="1:2" x14ac:dyDescent="0.2">
      <c r="A9" s="9" t="s">
        <v>39</v>
      </c>
      <c r="B9" s="10">
        <v>40</v>
      </c>
    </row>
    <row r="10" spans="1:2" x14ac:dyDescent="0.2">
      <c r="A10" s="9" t="s">
        <v>58</v>
      </c>
      <c r="B10" s="10">
        <v>31</v>
      </c>
    </row>
    <row r="11" spans="1:2" x14ac:dyDescent="0.2">
      <c r="A11" s="9" t="s">
        <v>282</v>
      </c>
      <c r="B11" s="10">
        <v>7</v>
      </c>
    </row>
    <row r="12" spans="1:2" x14ac:dyDescent="0.2">
      <c r="A12" s="9" t="s">
        <v>1735</v>
      </c>
      <c r="B12" s="10">
        <v>614</v>
      </c>
    </row>
    <row r="19" spans="1:2" x14ac:dyDescent="0.2">
      <c r="A19" s="8" t="s">
        <v>1734</v>
      </c>
      <c r="B19" t="s">
        <v>1737</v>
      </c>
    </row>
    <row r="20" spans="1:2" x14ac:dyDescent="0.2">
      <c r="A20" s="9" t="s">
        <v>19</v>
      </c>
      <c r="B20" s="10">
        <v>340</v>
      </c>
    </row>
    <row r="21" spans="1:2" x14ac:dyDescent="0.2">
      <c r="A21" s="9" t="s">
        <v>61</v>
      </c>
      <c r="B21" s="10">
        <v>116</v>
      </c>
    </row>
    <row r="22" spans="1:2" x14ac:dyDescent="0.2">
      <c r="A22" s="9" t="s">
        <v>56</v>
      </c>
      <c r="B22" s="10">
        <v>106</v>
      </c>
    </row>
    <row r="23" spans="1:2" x14ac:dyDescent="0.2">
      <c r="A23" s="9" t="s">
        <v>79</v>
      </c>
      <c r="B23" s="10">
        <v>52</v>
      </c>
    </row>
    <row r="24" spans="1:2" x14ac:dyDescent="0.2">
      <c r="A24" s="9" t="s">
        <v>1735</v>
      </c>
      <c r="B24" s="10">
        <v>614</v>
      </c>
    </row>
    <row r="34" spans="1:2" x14ac:dyDescent="0.2">
      <c r="A34" s="8" t="s">
        <v>1734</v>
      </c>
      <c r="B34" t="s">
        <v>1738</v>
      </c>
    </row>
    <row r="35" spans="1:2" x14ac:dyDescent="0.2">
      <c r="A35" s="9" t="s">
        <v>102</v>
      </c>
      <c r="B35" s="11">
        <v>977781.52928571461</v>
      </c>
    </row>
    <row r="36" spans="1:2" x14ac:dyDescent="0.2">
      <c r="A36" s="9" t="s">
        <v>37</v>
      </c>
      <c r="B36" s="11">
        <v>969079.57959183655</v>
      </c>
    </row>
    <row r="37" spans="1:2" x14ac:dyDescent="0.2">
      <c r="A37" s="9" t="s">
        <v>86</v>
      </c>
      <c r="B37" s="11">
        <v>964696.61084745778</v>
      </c>
    </row>
    <row r="38" spans="1:2" x14ac:dyDescent="0.2">
      <c r="A38" s="9" t="s">
        <v>104</v>
      </c>
      <c r="B38" s="11">
        <v>953530.90125</v>
      </c>
    </row>
    <row r="39" spans="1:2" x14ac:dyDescent="0.2">
      <c r="A39" s="9" t="s">
        <v>20</v>
      </c>
      <c r="B39" s="11">
        <v>924158.03345454554</v>
      </c>
    </row>
    <row r="40" spans="1:2" x14ac:dyDescent="0.2">
      <c r="A40" s="9" t="s">
        <v>33</v>
      </c>
      <c r="B40" s="11">
        <v>918748.05948717939</v>
      </c>
    </row>
    <row r="41" spans="1:2" x14ac:dyDescent="0.2">
      <c r="A41" s="9" t="s">
        <v>80</v>
      </c>
      <c r="B41" s="11">
        <v>892830.2353846156</v>
      </c>
    </row>
    <row r="42" spans="1:2" x14ac:dyDescent="0.2">
      <c r="A42" s="9" t="s">
        <v>57</v>
      </c>
      <c r="B42" s="11">
        <v>889078.81531914882</v>
      </c>
    </row>
    <row r="43" spans="1:2" x14ac:dyDescent="0.2">
      <c r="A43" s="9" t="s">
        <v>62</v>
      </c>
      <c r="B43" s="11">
        <v>886422.15800000005</v>
      </c>
    </row>
    <row r="44" spans="1:2" x14ac:dyDescent="0.2">
      <c r="A44" s="9" t="s">
        <v>29</v>
      </c>
      <c r="B44" s="11">
        <v>864926.46981818194</v>
      </c>
    </row>
    <row r="45" spans="1:2" x14ac:dyDescent="0.2">
      <c r="A45" s="9" t="s">
        <v>1735</v>
      </c>
      <c r="B45" s="10">
        <v>924228.20755700336</v>
      </c>
    </row>
    <row r="52" spans="1:2" x14ac:dyDescent="0.2">
      <c r="A52" s="8" t="s">
        <v>1734</v>
      </c>
      <c r="B52" t="s">
        <v>1739</v>
      </c>
    </row>
    <row r="53" spans="1:2" x14ac:dyDescent="0.2">
      <c r="A53" s="9" t="s">
        <v>190</v>
      </c>
      <c r="B53" s="10">
        <v>151</v>
      </c>
    </row>
    <row r="54" spans="1:2" x14ac:dyDescent="0.2">
      <c r="A54" s="9" t="s">
        <v>71</v>
      </c>
      <c r="B54" s="10">
        <v>59</v>
      </c>
    </row>
    <row r="55" spans="1:2" x14ac:dyDescent="0.2">
      <c r="A55" s="9" t="s">
        <v>501</v>
      </c>
      <c r="B55" s="10">
        <v>58</v>
      </c>
    </row>
    <row r="56" spans="1:2" x14ac:dyDescent="0.2">
      <c r="A56" s="9" t="s">
        <v>387</v>
      </c>
      <c r="B56" s="10">
        <v>53</v>
      </c>
    </row>
    <row r="57" spans="1:2" x14ac:dyDescent="0.2">
      <c r="A57" s="9" t="s">
        <v>448</v>
      </c>
      <c r="B57" s="10">
        <v>52</v>
      </c>
    </row>
    <row r="58" spans="1:2" x14ac:dyDescent="0.2">
      <c r="A58" s="9" t="s">
        <v>150</v>
      </c>
      <c r="B58" s="10">
        <v>38</v>
      </c>
    </row>
    <row r="59" spans="1:2" x14ac:dyDescent="0.2">
      <c r="A59" s="9" t="s">
        <v>309</v>
      </c>
      <c r="B59" s="10">
        <v>33</v>
      </c>
    </row>
    <row r="60" spans="1:2" x14ac:dyDescent="0.2">
      <c r="A60" s="9" t="s">
        <v>129</v>
      </c>
      <c r="B60" s="10">
        <v>19</v>
      </c>
    </row>
    <row r="61" spans="1:2" x14ac:dyDescent="0.2">
      <c r="A61" s="9" t="s">
        <v>40</v>
      </c>
      <c r="B61" s="10">
        <v>17</v>
      </c>
    </row>
    <row r="62" spans="1:2" x14ac:dyDescent="0.2">
      <c r="A62" s="9" t="s">
        <v>340</v>
      </c>
      <c r="B62" s="10">
        <v>17</v>
      </c>
    </row>
    <row r="63" spans="1:2" x14ac:dyDescent="0.2">
      <c r="A63" s="9" t="s">
        <v>59</v>
      </c>
      <c r="B63" s="10">
        <v>14</v>
      </c>
    </row>
    <row r="64" spans="1:2" x14ac:dyDescent="0.2">
      <c r="A64" s="9" t="s">
        <v>371</v>
      </c>
      <c r="B64" s="10">
        <v>14</v>
      </c>
    </row>
    <row r="65" spans="1:2" x14ac:dyDescent="0.2">
      <c r="A65" s="9" t="s">
        <v>298</v>
      </c>
      <c r="B65" s="10">
        <v>13</v>
      </c>
    </row>
    <row r="66" spans="1:2" x14ac:dyDescent="0.2">
      <c r="A66" s="9" t="s">
        <v>358</v>
      </c>
      <c r="B66" s="10">
        <v>12</v>
      </c>
    </row>
    <row r="67" spans="1:2" x14ac:dyDescent="0.2">
      <c r="A67" s="9" t="s">
        <v>290</v>
      </c>
      <c r="B67" s="10">
        <v>10</v>
      </c>
    </row>
    <row r="68" spans="1:2" x14ac:dyDescent="0.2">
      <c r="A68" s="9" t="s">
        <v>121</v>
      </c>
      <c r="B68" s="10">
        <v>9</v>
      </c>
    </row>
    <row r="69" spans="1:2" x14ac:dyDescent="0.2">
      <c r="A69" s="9" t="s">
        <v>146</v>
      </c>
      <c r="B69" s="10">
        <v>9</v>
      </c>
    </row>
    <row r="70" spans="1:2" x14ac:dyDescent="0.2">
      <c r="A70" s="9" t="s">
        <v>114</v>
      </c>
      <c r="B70" s="10">
        <v>8</v>
      </c>
    </row>
    <row r="71" spans="1:2" x14ac:dyDescent="0.2">
      <c r="A71" s="9" t="s">
        <v>183</v>
      </c>
      <c r="B71" s="10">
        <v>8</v>
      </c>
    </row>
    <row r="72" spans="1:2" x14ac:dyDescent="0.2">
      <c r="A72" s="9" t="s">
        <v>282</v>
      </c>
      <c r="B72" s="10">
        <v>7</v>
      </c>
    </row>
    <row r="73" spans="1:2" x14ac:dyDescent="0.2">
      <c r="A73" s="9" t="s">
        <v>390</v>
      </c>
      <c r="B73" s="10">
        <v>6</v>
      </c>
    </row>
    <row r="74" spans="1:2" x14ac:dyDescent="0.2">
      <c r="A74" s="9" t="s">
        <v>23</v>
      </c>
      <c r="B74" s="10">
        <v>4</v>
      </c>
    </row>
    <row r="75" spans="1:2" x14ac:dyDescent="0.2">
      <c r="A75" s="9" t="s">
        <v>560</v>
      </c>
      <c r="B75" s="10">
        <v>2</v>
      </c>
    </row>
    <row r="76" spans="1:2" x14ac:dyDescent="0.2">
      <c r="A76" s="9" t="s">
        <v>563</v>
      </c>
      <c r="B76" s="10">
        <v>1</v>
      </c>
    </row>
    <row r="77" spans="1:2" x14ac:dyDescent="0.2">
      <c r="A77" s="9" t="s">
        <v>1735</v>
      </c>
      <c r="B77" s="10">
        <v>614</v>
      </c>
    </row>
    <row r="87" spans="1:2" x14ac:dyDescent="0.2">
      <c r="A87" s="8" t="s">
        <v>1734</v>
      </c>
      <c r="B87" t="s">
        <v>1740</v>
      </c>
    </row>
    <row r="88" spans="1:2" x14ac:dyDescent="0.2">
      <c r="A88" s="9" t="s">
        <v>30</v>
      </c>
      <c r="B88" s="10">
        <v>328</v>
      </c>
    </row>
    <row r="89" spans="1:2" x14ac:dyDescent="0.2">
      <c r="A89" s="9" t="s">
        <v>41</v>
      </c>
      <c r="B89" s="10">
        <v>168</v>
      </c>
    </row>
    <row r="90" spans="1:2" x14ac:dyDescent="0.2">
      <c r="A90" s="9" t="s">
        <v>24</v>
      </c>
      <c r="B90" s="10">
        <v>76</v>
      </c>
    </row>
    <row r="91" spans="1:2" x14ac:dyDescent="0.2">
      <c r="A91" s="9" t="s">
        <v>35</v>
      </c>
      <c r="B91" s="10">
        <v>42</v>
      </c>
    </row>
    <row r="92" spans="1:2" x14ac:dyDescent="0.2">
      <c r="A92" s="9" t="s">
        <v>1735</v>
      </c>
      <c r="B92" s="10">
        <v>614</v>
      </c>
    </row>
    <row r="100" spans="1:6" x14ac:dyDescent="0.2">
      <c r="A100" s="8" t="s">
        <v>1742</v>
      </c>
      <c r="B100" s="8" t="s">
        <v>1741</v>
      </c>
    </row>
    <row r="101" spans="1:6" x14ac:dyDescent="0.2">
      <c r="A101" s="8" t="s">
        <v>1734</v>
      </c>
      <c r="B101" t="s">
        <v>41</v>
      </c>
      <c r="C101" t="s">
        <v>30</v>
      </c>
      <c r="D101" t="s">
        <v>24</v>
      </c>
      <c r="E101" t="s">
        <v>35</v>
      </c>
      <c r="F101" t="s">
        <v>1735</v>
      </c>
    </row>
    <row r="102" spans="1:6" x14ac:dyDescent="0.2">
      <c r="A102" s="9" t="s">
        <v>183</v>
      </c>
      <c r="B102" s="11">
        <v>75417.84</v>
      </c>
      <c r="C102" s="11">
        <v>72033.156000000003</v>
      </c>
      <c r="D102" s="11">
        <v>75943.512000000002</v>
      </c>
      <c r="E102" s="11">
        <v>78845.435999999987</v>
      </c>
      <c r="F102" s="11">
        <v>75559.98599999999</v>
      </c>
    </row>
    <row r="103" spans="1:6" x14ac:dyDescent="0.2">
      <c r="A103" s="9" t="s">
        <v>282</v>
      </c>
      <c r="B103" s="11">
        <v>73159.59599999999</v>
      </c>
      <c r="C103" s="11">
        <v>53815.939200000001</v>
      </c>
      <c r="D103" s="11"/>
      <c r="E103" s="11"/>
      <c r="F103" s="11">
        <v>59342.698285714279</v>
      </c>
    </row>
    <row r="104" spans="1:6" x14ac:dyDescent="0.2">
      <c r="A104" s="9" t="s">
        <v>40</v>
      </c>
      <c r="B104" s="11">
        <v>72986.159999999989</v>
      </c>
      <c r="C104" s="11">
        <v>67137.016000000003</v>
      </c>
      <c r="D104" s="11">
        <v>22678.992000000002</v>
      </c>
      <c r="E104" s="11">
        <v>21298.2984</v>
      </c>
      <c r="F104" s="11">
        <v>54930.893929411752</v>
      </c>
    </row>
    <row r="105" spans="1:6" x14ac:dyDescent="0.2">
      <c r="A105" s="9" t="s">
        <v>309</v>
      </c>
      <c r="B105" s="11">
        <v>72910.413818181813</v>
      </c>
      <c r="C105" s="11">
        <v>57705.911999999997</v>
      </c>
      <c r="D105" s="11">
        <v>32111.969142857142</v>
      </c>
      <c r="E105" s="11"/>
      <c r="F105" s="11">
        <v>57345.061090909068</v>
      </c>
    </row>
    <row r="106" spans="1:6" x14ac:dyDescent="0.2">
      <c r="A106" s="9" t="s">
        <v>448</v>
      </c>
      <c r="B106" s="11">
        <v>71113.766399999993</v>
      </c>
      <c r="C106" s="11">
        <v>59680.471920000011</v>
      </c>
      <c r="D106" s="11">
        <v>39844.864799999996</v>
      </c>
      <c r="E106" s="11">
        <v>24590.415085714285</v>
      </c>
      <c r="F106" s="11">
        <v>55248.250984615377</v>
      </c>
    </row>
    <row r="107" spans="1:6" x14ac:dyDescent="0.2">
      <c r="A107" s="9" t="s">
        <v>560</v>
      </c>
      <c r="B107" s="11">
        <v>70946.409599999999</v>
      </c>
      <c r="C107" s="11">
        <v>45915.839999999997</v>
      </c>
      <c r="D107" s="11"/>
      <c r="E107" s="11"/>
      <c r="F107" s="11">
        <v>58431.124799999998</v>
      </c>
    </row>
    <row r="108" spans="1:6" x14ac:dyDescent="0.2">
      <c r="A108" s="9" t="s">
        <v>129</v>
      </c>
      <c r="B108" s="11">
        <v>68827.782857142854</v>
      </c>
      <c r="C108" s="11">
        <v>66423.752999999997</v>
      </c>
      <c r="D108" s="11">
        <v>33020.783999999992</v>
      </c>
      <c r="E108" s="11">
        <v>14690.923199999999</v>
      </c>
      <c r="F108" s="11">
        <v>58347.785178947372</v>
      </c>
    </row>
    <row r="109" spans="1:6" x14ac:dyDescent="0.2">
      <c r="A109" s="9" t="s">
        <v>71</v>
      </c>
      <c r="B109" s="11">
        <v>68794.711578947361</v>
      </c>
      <c r="C109" s="11">
        <v>63172.752827586213</v>
      </c>
      <c r="D109" s="11">
        <v>32064.459428571427</v>
      </c>
      <c r="E109" s="11">
        <v>25801.912799999998</v>
      </c>
      <c r="F109" s="11">
        <v>58758.783376271174</v>
      </c>
    </row>
    <row r="110" spans="1:6" x14ac:dyDescent="0.2">
      <c r="A110" s="9" t="s">
        <v>387</v>
      </c>
      <c r="B110" s="11">
        <v>62969.068800000008</v>
      </c>
      <c r="C110" s="11">
        <v>62681.002133333342</v>
      </c>
      <c r="D110" s="11">
        <v>27010.422000000002</v>
      </c>
      <c r="E110" s="11">
        <v>38676.585599999999</v>
      </c>
      <c r="F110" s="11">
        <v>55579.318777358494</v>
      </c>
    </row>
    <row r="111" spans="1:6" x14ac:dyDescent="0.2">
      <c r="A111" s="9" t="s">
        <v>59</v>
      </c>
      <c r="B111" s="11">
        <v>62361.863999999994</v>
      </c>
      <c r="C111" s="11">
        <v>51235.736000000004</v>
      </c>
      <c r="D111" s="11">
        <v>30682.079999999998</v>
      </c>
      <c r="E111" s="11">
        <v>21486.038400000001</v>
      </c>
      <c r="F111" s="11">
        <v>45501.126171428572</v>
      </c>
    </row>
    <row r="112" spans="1:6" x14ac:dyDescent="0.2">
      <c r="A112" s="9" t="s">
        <v>114</v>
      </c>
      <c r="B112" s="11">
        <v>62161.608</v>
      </c>
      <c r="C112" s="11">
        <v>72607.103999999992</v>
      </c>
      <c r="D112" s="11">
        <v>49595.543999999994</v>
      </c>
      <c r="E112" s="11"/>
      <c r="F112" s="11">
        <v>65813.597999999998</v>
      </c>
    </row>
    <row r="113" spans="1:6" x14ac:dyDescent="0.2">
      <c r="A113" s="9" t="s">
        <v>190</v>
      </c>
      <c r="B113" s="11">
        <v>60870.448499999991</v>
      </c>
      <c r="C113" s="11">
        <v>59283.973980000032</v>
      </c>
      <c r="D113" s="11">
        <v>34588.859999999993</v>
      </c>
      <c r="E113" s="11">
        <v>21714.642327272726</v>
      </c>
      <c r="F113" s="11">
        <v>55088.919417218531</v>
      </c>
    </row>
    <row r="114" spans="1:6" x14ac:dyDescent="0.2">
      <c r="A114" s="9" t="s">
        <v>340</v>
      </c>
      <c r="B114" s="11">
        <v>59495.342400000001</v>
      </c>
      <c r="C114" s="11">
        <v>68207.551199999987</v>
      </c>
      <c r="D114" s="11">
        <v>31116.563999999998</v>
      </c>
      <c r="E114" s="11">
        <v>23223.974399999999</v>
      </c>
      <c r="F114" s="11">
        <v>60817.221317647061</v>
      </c>
    </row>
    <row r="115" spans="1:6" x14ac:dyDescent="0.2">
      <c r="A115" s="9" t="s">
        <v>501</v>
      </c>
      <c r="B115" s="11">
        <v>57407.042541176474</v>
      </c>
      <c r="C115" s="11">
        <v>59717.585032258045</v>
      </c>
      <c r="D115" s="11">
        <v>23675.801999999996</v>
      </c>
      <c r="E115" s="11">
        <v>34009.905599999998</v>
      </c>
      <c r="F115" s="11">
        <v>53538.953337931023</v>
      </c>
    </row>
    <row r="116" spans="1:6" x14ac:dyDescent="0.2">
      <c r="A116" s="9" t="s">
        <v>390</v>
      </c>
      <c r="B116" s="11">
        <v>55824.936000000009</v>
      </c>
      <c r="C116" s="11">
        <v>76701.623999999996</v>
      </c>
      <c r="D116" s="11"/>
      <c r="E116" s="11"/>
      <c r="F116" s="11">
        <v>66263.280000000013</v>
      </c>
    </row>
    <row r="117" spans="1:6" x14ac:dyDescent="0.2">
      <c r="A117" s="9" t="s">
        <v>146</v>
      </c>
      <c r="B117" s="11">
        <v>54095.94</v>
      </c>
      <c r="C117" s="11">
        <v>71124.494399999996</v>
      </c>
      <c r="D117" s="11"/>
      <c r="E117" s="11"/>
      <c r="F117" s="11">
        <v>63556.248000000007</v>
      </c>
    </row>
    <row r="118" spans="1:6" x14ac:dyDescent="0.2">
      <c r="A118" s="9" t="s">
        <v>371</v>
      </c>
      <c r="B118" s="11">
        <v>52642.296000000002</v>
      </c>
      <c r="C118" s="11">
        <v>64842.416000000005</v>
      </c>
      <c r="D118" s="11">
        <v>28768.92</v>
      </c>
      <c r="E118" s="11">
        <v>35651.289600000004</v>
      </c>
      <c r="F118" s="11">
        <v>54155.863542857151</v>
      </c>
    </row>
    <row r="119" spans="1:6" x14ac:dyDescent="0.2">
      <c r="A119" s="9" t="s">
        <v>150</v>
      </c>
      <c r="B119" s="11">
        <v>47299.752000000008</v>
      </c>
      <c r="C119" s="11">
        <v>53280.075599999996</v>
      </c>
      <c r="D119" s="11">
        <v>30614.493599999998</v>
      </c>
      <c r="E119" s="11">
        <v>29240.236799999999</v>
      </c>
      <c r="F119" s="11">
        <v>47301.361200000007</v>
      </c>
    </row>
    <row r="120" spans="1:6" x14ac:dyDescent="0.2">
      <c r="A120" s="9" t="s">
        <v>298</v>
      </c>
      <c r="B120" s="11">
        <v>44451.468000000001</v>
      </c>
      <c r="C120" s="11">
        <v>67158.352799999993</v>
      </c>
      <c r="D120" s="11">
        <v>14042.951999999999</v>
      </c>
      <c r="E120" s="11"/>
      <c r="F120" s="11">
        <v>59579.185846153843</v>
      </c>
    </row>
    <row r="121" spans="1:6" x14ac:dyDescent="0.2">
      <c r="A121" s="9" t="s">
        <v>290</v>
      </c>
      <c r="B121" s="11">
        <v>42316.596000000005</v>
      </c>
      <c r="C121" s="11">
        <v>65470.301999999996</v>
      </c>
      <c r="D121" s="11">
        <v>42030.515999999996</v>
      </c>
      <c r="E121" s="11">
        <v>39526.243199999997</v>
      </c>
      <c r="F121" s="11">
        <v>51213.219120000002</v>
      </c>
    </row>
    <row r="122" spans="1:6" x14ac:dyDescent="0.2">
      <c r="A122" s="9" t="s">
        <v>358</v>
      </c>
      <c r="B122" s="11">
        <v>42311.231999999996</v>
      </c>
      <c r="C122" s="11">
        <v>67370.498999999996</v>
      </c>
      <c r="D122" s="11">
        <v>27214.254000000001</v>
      </c>
      <c r="E122" s="11">
        <v>9848.3040000000019</v>
      </c>
      <c r="F122" s="11">
        <v>53796.002999999997</v>
      </c>
    </row>
    <row r="123" spans="1:6" x14ac:dyDescent="0.2">
      <c r="A123" s="9" t="s">
        <v>563</v>
      </c>
      <c r="B123" s="11"/>
      <c r="C123" s="11">
        <v>50078.303999999989</v>
      </c>
      <c r="D123" s="11"/>
      <c r="E123" s="11"/>
      <c r="F123" s="11">
        <v>50078.303999999989</v>
      </c>
    </row>
    <row r="124" spans="1:6" x14ac:dyDescent="0.2">
      <c r="A124" s="9" t="s">
        <v>23</v>
      </c>
      <c r="B124" s="11"/>
      <c r="C124" s="11">
        <v>61884.467999999993</v>
      </c>
      <c r="D124" s="11">
        <v>28745.675999999999</v>
      </c>
      <c r="E124" s="11">
        <v>38277.503999999994</v>
      </c>
      <c r="F124" s="11">
        <v>47698.028999999995</v>
      </c>
    </row>
    <row r="125" spans="1:6" x14ac:dyDescent="0.2">
      <c r="A125" s="9" t="s">
        <v>121</v>
      </c>
      <c r="B125" s="11"/>
      <c r="C125" s="11">
        <v>50123.003999999994</v>
      </c>
      <c r="D125" s="11">
        <v>20997.377999999997</v>
      </c>
      <c r="E125" s="11">
        <v>29484.835199999994</v>
      </c>
      <c r="F125" s="11">
        <v>41357.512799999997</v>
      </c>
    </row>
    <row r="126" spans="1:6" x14ac:dyDescent="0.2">
      <c r="A126" s="9" t="s">
        <v>1735</v>
      </c>
      <c r="B126" s="11">
        <v>62204.239028571428</v>
      </c>
      <c r="C126" s="11">
        <v>60928.652260975585</v>
      </c>
      <c r="D126" s="11">
        <v>32093.306052631582</v>
      </c>
      <c r="E126" s="11">
        <v>27965.852571428575</v>
      </c>
      <c r="F126" s="11">
        <v>55453.692453420197</v>
      </c>
    </row>
    <row r="137" spans="1:5" x14ac:dyDescent="0.2">
      <c r="A137" s="8" t="s">
        <v>1734</v>
      </c>
      <c r="B137" t="s">
        <v>1743</v>
      </c>
      <c r="D137" s="12" t="s">
        <v>1734</v>
      </c>
      <c r="E137" s="12" t="s">
        <v>1743</v>
      </c>
    </row>
    <row r="138" spans="1:5" x14ac:dyDescent="0.2">
      <c r="A138" s="9" t="s">
        <v>62</v>
      </c>
      <c r="B138" s="10">
        <v>60</v>
      </c>
      <c r="D138" s="9" t="s">
        <v>62</v>
      </c>
      <c r="E138" s="10">
        <v>60</v>
      </c>
    </row>
    <row r="139" spans="1:5" x14ac:dyDescent="0.2">
      <c r="A139" s="9" t="s">
        <v>102</v>
      </c>
      <c r="B139" s="10">
        <v>56</v>
      </c>
      <c r="D139" s="9" t="s">
        <v>102</v>
      </c>
      <c r="E139" s="10">
        <v>56</v>
      </c>
    </row>
    <row r="140" spans="1:5" x14ac:dyDescent="0.2">
      <c r="A140" s="9" t="s">
        <v>104</v>
      </c>
      <c r="B140" s="10">
        <v>64</v>
      </c>
      <c r="D140" s="9" t="s">
        <v>104</v>
      </c>
      <c r="E140" s="10">
        <v>64</v>
      </c>
    </row>
    <row r="141" spans="1:5" x14ac:dyDescent="0.2">
      <c r="A141" s="9" t="s">
        <v>20</v>
      </c>
      <c r="B141" s="10">
        <v>55</v>
      </c>
      <c r="D141" s="9" t="s">
        <v>20</v>
      </c>
      <c r="E141" s="10">
        <v>55</v>
      </c>
    </row>
    <row r="142" spans="1:5" x14ac:dyDescent="0.2">
      <c r="A142" s="9" t="s">
        <v>80</v>
      </c>
      <c r="B142" s="10">
        <v>52</v>
      </c>
      <c r="D142" s="9" t="s">
        <v>80</v>
      </c>
      <c r="E142" s="10">
        <v>52</v>
      </c>
    </row>
    <row r="143" spans="1:5" x14ac:dyDescent="0.2">
      <c r="A143" s="9" t="s">
        <v>29</v>
      </c>
      <c r="B143" s="10">
        <v>55</v>
      </c>
      <c r="D143" s="9" t="s">
        <v>29</v>
      </c>
      <c r="E143" s="10">
        <v>55</v>
      </c>
    </row>
    <row r="144" spans="1:5" x14ac:dyDescent="0.2">
      <c r="A144" s="9" t="s">
        <v>86</v>
      </c>
      <c r="B144" s="10">
        <v>59</v>
      </c>
      <c r="D144" s="9" t="s">
        <v>86</v>
      </c>
      <c r="E144" s="10">
        <v>59</v>
      </c>
    </row>
    <row r="145" spans="1:5" x14ac:dyDescent="0.2">
      <c r="A145" s="9" t="s">
        <v>57</v>
      </c>
      <c r="B145" s="10">
        <v>47</v>
      </c>
      <c r="D145" s="9" t="s">
        <v>57</v>
      </c>
      <c r="E145" s="10">
        <v>47</v>
      </c>
    </row>
    <row r="146" spans="1:5" x14ac:dyDescent="0.2">
      <c r="A146" s="9" t="s">
        <v>37</v>
      </c>
      <c r="B146" s="10">
        <v>49</v>
      </c>
      <c r="D146" s="9" t="s">
        <v>37</v>
      </c>
      <c r="E146" s="10">
        <v>49</v>
      </c>
    </row>
    <row r="147" spans="1:5" x14ac:dyDescent="0.2">
      <c r="A147" s="9" t="s">
        <v>33</v>
      </c>
      <c r="B147" s="10">
        <v>117</v>
      </c>
      <c r="D147" s="9" t="s">
        <v>33</v>
      </c>
      <c r="E147" s="10">
        <v>117</v>
      </c>
    </row>
    <row r="148" spans="1:5" x14ac:dyDescent="0.2">
      <c r="A148" s="9" t="s">
        <v>1735</v>
      </c>
      <c r="B148" s="10">
        <v>614</v>
      </c>
    </row>
  </sheetData>
  <pageMargins left="0.7" right="0.7" top="0.75" bottom="0.75" header="0.3" footer="0.3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739CA-4118-B14E-926A-9F5917C91658}">
  <dimension ref="A1:Y615"/>
  <sheetViews>
    <sheetView workbookViewId="0">
      <selection activeCell="G8" sqref="G8"/>
    </sheetView>
  </sheetViews>
  <sheetFormatPr baseColWidth="10" defaultRowHeight="16" x14ac:dyDescent="0.2"/>
  <cols>
    <col min="3" max="3" width="20.1640625" bestFit="1" customWidth="1"/>
    <col min="9" max="9" width="26.33203125" bestFit="1" customWidth="1"/>
    <col min="13" max="15" width="10.83203125" style="1"/>
    <col min="16" max="16" width="30" bestFit="1" customWidth="1"/>
    <col min="17" max="17" width="18" bestFit="1" customWidth="1"/>
    <col min="18" max="18" width="13.6640625" style="2" bestFit="1" customWidth="1"/>
    <col min="19" max="25" width="10.83203125" style="2"/>
  </cols>
  <sheetData>
    <row r="1" spans="1:25" s="3" customFormat="1" ht="19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6" t="s">
        <v>13</v>
      </c>
      <c r="O1" s="6" t="s">
        <v>14</v>
      </c>
      <c r="P1" s="5" t="s">
        <v>15</v>
      </c>
      <c r="Q1" s="5" t="s">
        <v>16</v>
      </c>
      <c r="R1" s="7" t="s">
        <v>1726</v>
      </c>
      <c r="S1" s="7" t="s">
        <v>1727</v>
      </c>
      <c r="T1" s="7" t="s">
        <v>1728</v>
      </c>
      <c r="U1" s="7" t="s">
        <v>1729</v>
      </c>
      <c r="V1" s="7" t="s">
        <v>1730</v>
      </c>
      <c r="W1" s="7" t="s">
        <v>1731</v>
      </c>
      <c r="X1" s="7" t="s">
        <v>1732</v>
      </c>
      <c r="Y1" s="7" t="s">
        <v>1733</v>
      </c>
    </row>
    <row r="2" spans="1:25" x14ac:dyDescent="0.2">
      <c r="A2" t="s">
        <v>17</v>
      </c>
      <c r="B2">
        <v>234</v>
      </c>
      <c r="C2" t="s">
        <v>223</v>
      </c>
      <c r="D2" t="s">
        <v>762</v>
      </c>
      <c r="E2" t="s">
        <v>734</v>
      </c>
      <c r="F2" t="s">
        <v>61</v>
      </c>
      <c r="G2" t="s">
        <v>62</v>
      </c>
      <c r="H2" t="s">
        <v>21</v>
      </c>
      <c r="I2" t="s">
        <v>22</v>
      </c>
      <c r="J2" t="s">
        <v>190</v>
      </c>
      <c r="K2" t="s">
        <v>35</v>
      </c>
      <c r="L2" t="s">
        <v>25</v>
      </c>
      <c r="M2" s="1">
        <v>28208</v>
      </c>
      <c r="N2" s="1">
        <v>37730</v>
      </c>
      <c r="P2" s="4" t="e">
        <f t="shared" ref="P2:P65" si="0">DATEDIF(N2,O2,"Y") &amp; " Years, " &amp; DATEDIF(N2,O2,"YM") &amp; " Months, " &amp; DATEDIF(N2,O2,"MD") &amp; " Days"</f>
        <v>#NUM!</v>
      </c>
      <c r="Q2" t="s">
        <v>31</v>
      </c>
      <c r="R2" s="2">
        <v>13249.08</v>
      </c>
      <c r="S2" s="2">
        <v>36000</v>
      </c>
      <c r="T2" s="2">
        <v>158988.96</v>
      </c>
      <c r="U2" s="2">
        <v>79494.48</v>
      </c>
      <c r="V2" s="2">
        <v>31797.792000000001</v>
      </c>
      <c r="W2" s="2">
        <v>3974.7240000000002</v>
      </c>
      <c r="X2" s="2">
        <v>34182.626399999994</v>
      </c>
      <c r="Y2" s="2">
        <v>9539.3375999999989</v>
      </c>
    </row>
    <row r="3" spans="1:25" x14ac:dyDescent="0.2">
      <c r="A3" t="s">
        <v>17</v>
      </c>
      <c r="B3">
        <v>275</v>
      </c>
      <c r="C3" t="s">
        <v>246</v>
      </c>
      <c r="D3" t="s">
        <v>1025</v>
      </c>
      <c r="E3" t="s">
        <v>1026</v>
      </c>
      <c r="F3" t="s">
        <v>19</v>
      </c>
      <c r="G3" t="s">
        <v>20</v>
      </c>
      <c r="H3" t="s">
        <v>21</v>
      </c>
      <c r="I3" t="s">
        <v>22</v>
      </c>
      <c r="J3" t="s">
        <v>190</v>
      </c>
      <c r="K3" t="s">
        <v>35</v>
      </c>
      <c r="L3" t="s">
        <v>25</v>
      </c>
      <c r="M3" s="1">
        <v>27333</v>
      </c>
      <c r="N3" s="1">
        <v>35982</v>
      </c>
      <c r="P3" s="4" t="e">
        <f t="shared" si="0"/>
        <v>#NUM!</v>
      </c>
      <c r="Q3" t="s">
        <v>31</v>
      </c>
      <c r="R3" s="2">
        <v>13266.96</v>
      </c>
      <c r="S3" s="2">
        <v>36000</v>
      </c>
      <c r="T3" s="2">
        <v>159203.51999999999</v>
      </c>
      <c r="U3" s="2">
        <v>79601.759999999995</v>
      </c>
      <c r="V3" s="2">
        <v>31840.703999999998</v>
      </c>
      <c r="W3" s="2">
        <v>3980.0879999999997</v>
      </c>
      <c r="X3" s="2">
        <v>34228.756799999988</v>
      </c>
      <c r="Y3" s="2">
        <v>9552.2111999999997</v>
      </c>
    </row>
    <row r="4" spans="1:25" x14ac:dyDescent="0.2">
      <c r="A4" t="s">
        <v>17</v>
      </c>
      <c r="B4">
        <v>453</v>
      </c>
      <c r="C4" t="s">
        <v>363</v>
      </c>
      <c r="D4" t="s">
        <v>1235</v>
      </c>
      <c r="E4" t="s">
        <v>1236</v>
      </c>
      <c r="F4" t="s">
        <v>19</v>
      </c>
      <c r="G4" t="s">
        <v>20</v>
      </c>
      <c r="H4" t="s">
        <v>21</v>
      </c>
      <c r="I4" t="s">
        <v>128</v>
      </c>
      <c r="J4" t="s">
        <v>358</v>
      </c>
      <c r="K4" t="s">
        <v>35</v>
      </c>
      <c r="L4" t="s">
        <v>25</v>
      </c>
      <c r="M4" s="1">
        <v>25793</v>
      </c>
      <c r="N4" s="1">
        <v>40452</v>
      </c>
      <c r="P4" s="4" t="e">
        <f t="shared" si="0"/>
        <v>#NUM!</v>
      </c>
      <c r="Q4" t="s">
        <v>31</v>
      </c>
      <c r="R4" s="2">
        <v>13678.2</v>
      </c>
      <c r="S4" s="2">
        <v>36000</v>
      </c>
      <c r="T4" s="2">
        <v>164138.40000000002</v>
      </c>
      <c r="U4" s="2">
        <v>82069.200000000012</v>
      </c>
      <c r="V4" s="2">
        <v>32827.680000000008</v>
      </c>
      <c r="W4" s="2">
        <v>4103.4600000000009</v>
      </c>
      <c r="X4" s="2">
        <v>35289.755999999994</v>
      </c>
      <c r="Y4" s="2">
        <v>9848.3040000000019</v>
      </c>
    </row>
    <row r="5" spans="1:25" x14ac:dyDescent="0.2">
      <c r="A5" t="s">
        <v>17</v>
      </c>
      <c r="B5">
        <v>251</v>
      </c>
      <c r="C5" t="s">
        <v>229</v>
      </c>
      <c r="D5" t="s">
        <v>772</v>
      </c>
      <c r="E5" t="s">
        <v>996</v>
      </c>
      <c r="F5" t="s">
        <v>61</v>
      </c>
      <c r="G5" t="s">
        <v>62</v>
      </c>
      <c r="H5" t="s">
        <v>21</v>
      </c>
      <c r="I5" t="s">
        <v>22</v>
      </c>
      <c r="J5" t="s">
        <v>190</v>
      </c>
      <c r="K5" t="s">
        <v>35</v>
      </c>
      <c r="L5" t="s">
        <v>25</v>
      </c>
      <c r="M5" s="1">
        <v>24502</v>
      </c>
      <c r="N5" s="1">
        <v>36305</v>
      </c>
      <c r="P5" s="4" t="e">
        <f t="shared" si="0"/>
        <v>#NUM!</v>
      </c>
      <c r="Q5" t="s">
        <v>31</v>
      </c>
      <c r="R5" s="2">
        <v>14041.76</v>
      </c>
      <c r="S5" s="2">
        <v>36000</v>
      </c>
      <c r="T5" s="2">
        <v>168501.12</v>
      </c>
      <c r="U5" s="2">
        <v>84250.559999999998</v>
      </c>
      <c r="V5" s="2">
        <v>33700.224000000002</v>
      </c>
      <c r="W5" s="2">
        <v>4212.5280000000002</v>
      </c>
      <c r="X5" s="2">
        <v>36227.7408</v>
      </c>
      <c r="Y5" s="2">
        <v>10110.0672</v>
      </c>
    </row>
    <row r="6" spans="1:25" x14ac:dyDescent="0.2">
      <c r="A6" t="s">
        <v>17</v>
      </c>
      <c r="B6">
        <v>106</v>
      </c>
      <c r="C6" t="s">
        <v>599</v>
      </c>
      <c r="D6" t="s">
        <v>1580</v>
      </c>
      <c r="E6" t="s">
        <v>1581</v>
      </c>
      <c r="F6" t="s">
        <v>19</v>
      </c>
      <c r="G6" t="s">
        <v>33</v>
      </c>
      <c r="H6" t="s">
        <v>34</v>
      </c>
      <c r="I6" t="s">
        <v>58</v>
      </c>
      <c r="J6" t="s">
        <v>121</v>
      </c>
      <c r="K6" t="s">
        <v>24</v>
      </c>
      <c r="L6" t="s">
        <v>564</v>
      </c>
      <c r="M6" s="1">
        <v>27416</v>
      </c>
      <c r="N6" s="1">
        <v>40572</v>
      </c>
      <c r="P6" s="4" t="e">
        <f t="shared" si="0"/>
        <v>#NUM!</v>
      </c>
      <c r="Q6" t="s">
        <v>26</v>
      </c>
      <c r="R6" s="2">
        <v>15674.8</v>
      </c>
      <c r="S6" s="2">
        <v>0</v>
      </c>
      <c r="T6" s="2">
        <v>188097.59999999998</v>
      </c>
      <c r="U6" s="2">
        <v>94048.799999999988</v>
      </c>
      <c r="V6" s="2">
        <v>37619.519999999997</v>
      </c>
      <c r="W6" s="2">
        <v>4702.4399999999996</v>
      </c>
      <c r="X6" s="2">
        <v>40440.983999999997</v>
      </c>
      <c r="Y6" s="2">
        <v>11285.855999999998</v>
      </c>
    </row>
    <row r="7" spans="1:25" x14ac:dyDescent="0.2">
      <c r="A7" t="s">
        <v>17</v>
      </c>
      <c r="B7">
        <v>316</v>
      </c>
      <c r="C7" t="s">
        <v>274</v>
      </c>
      <c r="D7" t="s">
        <v>1076</v>
      </c>
      <c r="E7" t="s">
        <v>1077</v>
      </c>
      <c r="F7" t="s">
        <v>56</v>
      </c>
      <c r="G7" t="s">
        <v>57</v>
      </c>
      <c r="H7" t="s">
        <v>21</v>
      </c>
      <c r="I7" t="s">
        <v>22</v>
      </c>
      <c r="J7" t="s">
        <v>190</v>
      </c>
      <c r="K7" t="s">
        <v>35</v>
      </c>
      <c r="L7" t="s">
        <v>25</v>
      </c>
      <c r="M7" s="1">
        <v>27885</v>
      </c>
      <c r="N7" s="1">
        <v>39747</v>
      </c>
      <c r="P7" s="4" t="e">
        <f t="shared" si="0"/>
        <v>#NUM!</v>
      </c>
      <c r="Q7" t="s">
        <v>26</v>
      </c>
      <c r="R7" s="2">
        <v>15752.28</v>
      </c>
      <c r="S7" s="2">
        <v>36000</v>
      </c>
      <c r="T7" s="2">
        <v>189027.36000000002</v>
      </c>
      <c r="U7" s="2">
        <v>94513.680000000008</v>
      </c>
      <c r="V7" s="2">
        <v>37805.472000000002</v>
      </c>
      <c r="W7" s="2">
        <v>4725.6840000000002</v>
      </c>
      <c r="X7" s="2">
        <v>40640.882400000002</v>
      </c>
      <c r="Y7" s="2">
        <v>11341.641600000001</v>
      </c>
    </row>
    <row r="8" spans="1:25" x14ac:dyDescent="0.2">
      <c r="A8" t="s">
        <v>17</v>
      </c>
      <c r="B8">
        <v>482</v>
      </c>
      <c r="C8" t="s">
        <v>391</v>
      </c>
      <c r="D8" t="s">
        <v>1264</v>
      </c>
      <c r="E8" t="s">
        <v>1265</v>
      </c>
      <c r="F8" t="s">
        <v>61</v>
      </c>
      <c r="G8" t="s">
        <v>102</v>
      </c>
      <c r="H8" t="s">
        <v>21</v>
      </c>
      <c r="I8" t="s">
        <v>386</v>
      </c>
      <c r="J8" t="s">
        <v>387</v>
      </c>
      <c r="K8" t="s">
        <v>24</v>
      </c>
      <c r="L8" t="s">
        <v>25</v>
      </c>
      <c r="M8" s="1">
        <v>26979</v>
      </c>
      <c r="N8" s="1">
        <v>38723</v>
      </c>
      <c r="P8" s="4" t="e">
        <f t="shared" si="0"/>
        <v>#NUM!</v>
      </c>
      <c r="Q8" t="s">
        <v>31</v>
      </c>
      <c r="R8" s="2">
        <v>15838.7</v>
      </c>
      <c r="S8" s="2">
        <v>36000</v>
      </c>
      <c r="T8" s="2">
        <v>190064.40000000002</v>
      </c>
      <c r="U8" s="2">
        <v>95032.200000000012</v>
      </c>
      <c r="V8" s="2">
        <v>38012.880000000005</v>
      </c>
      <c r="W8" s="2">
        <v>4751.6100000000006</v>
      </c>
      <c r="X8" s="2">
        <v>40863.84600000002</v>
      </c>
      <c r="Y8" s="2">
        <v>11403.864000000001</v>
      </c>
    </row>
    <row r="9" spans="1:25" x14ac:dyDescent="0.2">
      <c r="A9" t="s">
        <v>17</v>
      </c>
      <c r="B9">
        <v>20</v>
      </c>
      <c r="C9" t="s">
        <v>53</v>
      </c>
      <c r="D9" t="s">
        <v>719</v>
      </c>
      <c r="E9" t="s">
        <v>720</v>
      </c>
      <c r="F9" t="s">
        <v>19</v>
      </c>
      <c r="G9" t="s">
        <v>33</v>
      </c>
      <c r="H9" t="s">
        <v>34</v>
      </c>
      <c r="I9" t="s">
        <v>39</v>
      </c>
      <c r="J9" t="s">
        <v>40</v>
      </c>
      <c r="K9" t="s">
        <v>35</v>
      </c>
      <c r="L9" t="s">
        <v>25</v>
      </c>
      <c r="M9" s="1">
        <v>28050</v>
      </c>
      <c r="N9" s="1">
        <v>40126</v>
      </c>
      <c r="P9" s="4" t="e">
        <f t="shared" si="0"/>
        <v>#NUM!</v>
      </c>
      <c r="Q9" t="s">
        <v>31</v>
      </c>
      <c r="R9" s="2">
        <v>15847.64</v>
      </c>
      <c r="S9" s="2">
        <v>36000</v>
      </c>
      <c r="T9" s="2">
        <v>190171.68</v>
      </c>
      <c r="U9" s="2">
        <v>95085.84</v>
      </c>
      <c r="V9" s="2">
        <v>38034.336000000003</v>
      </c>
      <c r="W9" s="2">
        <v>4754.2920000000004</v>
      </c>
      <c r="X9" s="2">
        <v>40886.911200000002</v>
      </c>
      <c r="Y9" s="2">
        <v>11410.300799999999</v>
      </c>
    </row>
    <row r="10" spans="1:25" x14ac:dyDescent="0.2">
      <c r="A10" t="s">
        <v>17</v>
      </c>
      <c r="B10">
        <v>498</v>
      </c>
      <c r="C10" t="s">
        <v>399</v>
      </c>
      <c r="D10" t="s">
        <v>854</v>
      </c>
      <c r="E10" t="s">
        <v>767</v>
      </c>
      <c r="F10" t="s">
        <v>19</v>
      </c>
      <c r="G10" t="s">
        <v>37</v>
      </c>
      <c r="H10" t="s">
        <v>21</v>
      </c>
      <c r="I10" t="s">
        <v>386</v>
      </c>
      <c r="J10" t="s">
        <v>387</v>
      </c>
      <c r="K10" t="s">
        <v>24</v>
      </c>
      <c r="L10" t="s">
        <v>25</v>
      </c>
      <c r="M10" s="1">
        <v>27386</v>
      </c>
      <c r="N10" s="1">
        <v>39176</v>
      </c>
      <c r="P10" s="4" t="e">
        <f t="shared" si="0"/>
        <v>#NUM!</v>
      </c>
      <c r="Q10" t="s">
        <v>26</v>
      </c>
      <c r="R10" s="2">
        <v>15943</v>
      </c>
      <c r="S10" s="2">
        <v>36000</v>
      </c>
      <c r="T10" s="2">
        <v>191316</v>
      </c>
      <c r="U10" s="2">
        <v>95658</v>
      </c>
      <c r="V10" s="2">
        <v>38263.200000000004</v>
      </c>
      <c r="W10" s="2">
        <v>4782.9000000000005</v>
      </c>
      <c r="X10" s="2">
        <v>41132.94</v>
      </c>
      <c r="Y10" s="2">
        <v>11478.96</v>
      </c>
    </row>
    <row r="11" spans="1:25" x14ac:dyDescent="0.2">
      <c r="A11" t="s">
        <v>27</v>
      </c>
      <c r="B11">
        <v>28</v>
      </c>
      <c r="C11" t="s">
        <v>571</v>
      </c>
      <c r="D11" t="s">
        <v>1527</v>
      </c>
      <c r="E11" t="s">
        <v>1528</v>
      </c>
      <c r="F11" t="s">
        <v>61</v>
      </c>
      <c r="G11" t="s">
        <v>62</v>
      </c>
      <c r="H11" t="s">
        <v>21</v>
      </c>
      <c r="I11" t="s">
        <v>58</v>
      </c>
      <c r="J11" t="s">
        <v>59</v>
      </c>
      <c r="K11" t="s">
        <v>24</v>
      </c>
      <c r="L11" t="s">
        <v>564</v>
      </c>
      <c r="M11" s="1">
        <v>29696</v>
      </c>
      <c r="N11" s="1">
        <v>38851</v>
      </c>
      <c r="O11" s="1">
        <v>40748</v>
      </c>
      <c r="P11" s="4" t="str">
        <f t="shared" si="0"/>
        <v>5 Years, 2 Months, 10 Days</v>
      </c>
      <c r="Q11" t="s">
        <v>31</v>
      </c>
      <c r="R11" s="2">
        <v>16427.25</v>
      </c>
      <c r="S11" s="2">
        <v>36000</v>
      </c>
      <c r="T11" s="2">
        <v>197127</v>
      </c>
      <c r="U11" s="2">
        <v>98563.5</v>
      </c>
      <c r="V11" s="2">
        <v>39425.4</v>
      </c>
      <c r="W11" s="2">
        <v>4928.1750000000002</v>
      </c>
      <c r="X11" s="2">
        <v>42382.305000000022</v>
      </c>
      <c r="Y11" s="2">
        <v>11827.619999999999</v>
      </c>
    </row>
    <row r="12" spans="1:25" x14ac:dyDescent="0.2">
      <c r="A12" t="s">
        <v>27</v>
      </c>
      <c r="B12">
        <v>280</v>
      </c>
      <c r="C12" t="s">
        <v>653</v>
      </c>
      <c r="D12" t="s">
        <v>1683</v>
      </c>
      <c r="E12" t="s">
        <v>1684</v>
      </c>
      <c r="F12" t="s">
        <v>19</v>
      </c>
      <c r="G12" t="s">
        <v>33</v>
      </c>
      <c r="H12" t="s">
        <v>34</v>
      </c>
      <c r="I12" t="s">
        <v>22</v>
      </c>
      <c r="J12" t="s">
        <v>190</v>
      </c>
      <c r="K12" t="s">
        <v>24</v>
      </c>
      <c r="L12" t="s">
        <v>564</v>
      </c>
      <c r="M12" s="1">
        <v>28432</v>
      </c>
      <c r="N12" s="1">
        <v>36360</v>
      </c>
      <c r="O12" s="1">
        <v>37909</v>
      </c>
      <c r="P12" s="4" t="str">
        <f t="shared" si="0"/>
        <v>4 Years, 2 Months, 26 Days</v>
      </c>
      <c r="Q12" t="s">
        <v>31</v>
      </c>
      <c r="R12" s="2">
        <v>16486.849999999999</v>
      </c>
      <c r="S12" s="2">
        <v>36000</v>
      </c>
      <c r="T12" s="2">
        <v>197842.19999999998</v>
      </c>
      <c r="U12" s="2">
        <v>98921.099999999991</v>
      </c>
      <c r="V12" s="2">
        <v>39568.44</v>
      </c>
      <c r="W12" s="2">
        <v>4946.0550000000003</v>
      </c>
      <c r="X12" s="2">
        <v>42536.073000000004</v>
      </c>
      <c r="Y12" s="2">
        <v>11870.531999999999</v>
      </c>
    </row>
    <row r="13" spans="1:25" x14ac:dyDescent="0.2">
      <c r="A13" t="s">
        <v>17</v>
      </c>
      <c r="B13">
        <v>502</v>
      </c>
      <c r="C13" t="s">
        <v>402</v>
      </c>
      <c r="D13" t="s">
        <v>1272</v>
      </c>
      <c r="E13" t="s">
        <v>770</v>
      </c>
      <c r="F13" t="s">
        <v>19</v>
      </c>
      <c r="G13" t="s">
        <v>33</v>
      </c>
      <c r="H13" t="s">
        <v>34</v>
      </c>
      <c r="I13" t="s">
        <v>386</v>
      </c>
      <c r="J13" t="s">
        <v>387</v>
      </c>
      <c r="K13" t="s">
        <v>24</v>
      </c>
      <c r="L13" t="s">
        <v>25</v>
      </c>
      <c r="M13" s="1">
        <v>29664</v>
      </c>
      <c r="N13" s="1">
        <v>40293</v>
      </c>
      <c r="P13" s="4" t="e">
        <f t="shared" si="0"/>
        <v>#NUM!</v>
      </c>
      <c r="Q13" t="s">
        <v>31</v>
      </c>
      <c r="R13" s="2">
        <v>17596.900000000001</v>
      </c>
      <c r="S13" s="2">
        <v>36000</v>
      </c>
      <c r="T13" s="2">
        <v>211162.80000000002</v>
      </c>
      <c r="U13" s="2">
        <v>105581.40000000001</v>
      </c>
      <c r="V13" s="2">
        <v>42232.560000000005</v>
      </c>
      <c r="W13" s="2">
        <v>5279.0700000000006</v>
      </c>
      <c r="X13" s="2">
        <v>45400.001999999979</v>
      </c>
      <c r="Y13" s="2">
        <v>12669.768</v>
      </c>
    </row>
    <row r="14" spans="1:25" x14ac:dyDescent="0.2">
      <c r="A14" t="s">
        <v>17</v>
      </c>
      <c r="B14">
        <v>562</v>
      </c>
      <c r="C14" t="s">
        <v>443</v>
      </c>
      <c r="D14" t="s">
        <v>1323</v>
      </c>
      <c r="E14" t="s">
        <v>1324</v>
      </c>
      <c r="F14" t="s">
        <v>79</v>
      </c>
      <c r="G14" t="s">
        <v>80</v>
      </c>
      <c r="H14" t="s">
        <v>21</v>
      </c>
      <c r="I14" t="s">
        <v>386</v>
      </c>
      <c r="J14" t="s">
        <v>387</v>
      </c>
      <c r="K14" t="s">
        <v>24</v>
      </c>
      <c r="L14" t="s">
        <v>25</v>
      </c>
      <c r="M14" s="1">
        <v>26169</v>
      </c>
      <c r="N14" s="1">
        <v>37249</v>
      </c>
      <c r="P14" s="4" t="e">
        <f t="shared" si="0"/>
        <v>#NUM!</v>
      </c>
      <c r="Q14" t="s">
        <v>31</v>
      </c>
      <c r="R14" s="2">
        <v>18692.05</v>
      </c>
      <c r="S14" s="2">
        <v>36000</v>
      </c>
      <c r="T14" s="2">
        <v>224304.59999999998</v>
      </c>
      <c r="U14" s="2">
        <v>112152.29999999999</v>
      </c>
      <c r="V14" s="2">
        <v>44860.92</v>
      </c>
      <c r="W14" s="2">
        <v>5607.6149999999998</v>
      </c>
      <c r="X14" s="2">
        <v>48225.489000000001</v>
      </c>
      <c r="Y14" s="2">
        <v>13458.275999999998</v>
      </c>
    </row>
    <row r="15" spans="1:25" x14ac:dyDescent="0.2">
      <c r="A15" t="s">
        <v>27</v>
      </c>
      <c r="B15">
        <v>126</v>
      </c>
      <c r="C15" t="s">
        <v>139</v>
      </c>
      <c r="D15" t="s">
        <v>854</v>
      </c>
      <c r="E15" t="s">
        <v>855</v>
      </c>
      <c r="F15" t="s">
        <v>19</v>
      </c>
      <c r="G15" t="s">
        <v>33</v>
      </c>
      <c r="H15" t="s">
        <v>34</v>
      </c>
      <c r="I15" t="s">
        <v>128</v>
      </c>
      <c r="J15" t="s">
        <v>129</v>
      </c>
      <c r="K15" t="s">
        <v>35</v>
      </c>
      <c r="L15" t="s">
        <v>25</v>
      </c>
      <c r="M15" s="1">
        <v>31182</v>
      </c>
      <c r="N15" s="1">
        <v>38960</v>
      </c>
      <c r="O15" s="1">
        <v>40775</v>
      </c>
      <c r="P15" s="4" t="str">
        <f t="shared" si="0"/>
        <v>4 Years, 11 Months, 20 Days</v>
      </c>
      <c r="Q15" t="s">
        <v>31</v>
      </c>
      <c r="R15" s="2">
        <v>18887.240000000002</v>
      </c>
      <c r="S15" s="2">
        <v>36000</v>
      </c>
      <c r="T15" s="2">
        <v>226646.88</v>
      </c>
      <c r="U15" s="2">
        <v>113323.44</v>
      </c>
      <c r="V15" s="2">
        <v>45329.376000000004</v>
      </c>
      <c r="W15" s="2">
        <v>5666.1720000000005</v>
      </c>
      <c r="X15" s="2">
        <v>48729.079200000037</v>
      </c>
      <c r="Y15" s="2">
        <v>13598.8128</v>
      </c>
    </row>
    <row r="16" spans="1:25" x14ac:dyDescent="0.2">
      <c r="A16" t="s">
        <v>17</v>
      </c>
      <c r="B16">
        <v>589</v>
      </c>
      <c r="C16" t="s">
        <v>462</v>
      </c>
      <c r="D16" t="s">
        <v>1344</v>
      </c>
      <c r="E16" t="s">
        <v>1345</v>
      </c>
      <c r="F16" t="s">
        <v>79</v>
      </c>
      <c r="G16" t="s">
        <v>80</v>
      </c>
      <c r="H16" t="s">
        <v>21</v>
      </c>
      <c r="I16" t="s">
        <v>447</v>
      </c>
      <c r="J16" t="s">
        <v>448</v>
      </c>
      <c r="K16" t="s">
        <v>35</v>
      </c>
      <c r="L16" t="s">
        <v>25</v>
      </c>
      <c r="M16" s="1">
        <v>27536</v>
      </c>
      <c r="N16" s="1">
        <v>35861</v>
      </c>
      <c r="P16" s="4" t="e">
        <f t="shared" si="0"/>
        <v>#NUM!</v>
      </c>
      <c r="Q16" t="s">
        <v>31</v>
      </c>
      <c r="R16" s="2">
        <v>19125.64</v>
      </c>
      <c r="S16" s="2">
        <v>120000</v>
      </c>
      <c r="T16" s="2">
        <v>229507.68</v>
      </c>
      <c r="U16" s="2">
        <v>114753.84</v>
      </c>
      <c r="V16" s="2">
        <v>45901.536</v>
      </c>
      <c r="W16" s="2">
        <v>5737.692</v>
      </c>
      <c r="X16" s="2">
        <v>49344.151199999993</v>
      </c>
      <c r="Y16" s="2">
        <v>13770.460799999999</v>
      </c>
    </row>
    <row r="17" spans="1:25" x14ac:dyDescent="0.2">
      <c r="A17" t="s">
        <v>17</v>
      </c>
      <c r="B17">
        <v>351</v>
      </c>
      <c r="C17" t="s">
        <v>297</v>
      </c>
      <c r="D17" t="s">
        <v>1114</v>
      </c>
      <c r="E17" t="s">
        <v>1115</v>
      </c>
      <c r="F17" t="s">
        <v>56</v>
      </c>
      <c r="G17" t="s">
        <v>57</v>
      </c>
      <c r="H17" t="s">
        <v>21</v>
      </c>
      <c r="I17" t="s">
        <v>289</v>
      </c>
      <c r="J17" t="s">
        <v>298</v>
      </c>
      <c r="K17" t="s">
        <v>24</v>
      </c>
      <c r="L17" t="s">
        <v>25</v>
      </c>
      <c r="M17" s="1">
        <v>27440</v>
      </c>
      <c r="N17" s="1">
        <v>40624</v>
      </c>
      <c r="P17" s="4" t="e">
        <f t="shared" si="0"/>
        <v>#NUM!</v>
      </c>
      <c r="Q17" t="s">
        <v>31</v>
      </c>
      <c r="R17" s="2">
        <v>19504.099999999999</v>
      </c>
      <c r="S17" s="2">
        <v>0</v>
      </c>
      <c r="T17" s="2">
        <v>234049.19999999998</v>
      </c>
      <c r="U17" s="2">
        <v>117024.59999999999</v>
      </c>
      <c r="V17" s="2">
        <v>46809.84</v>
      </c>
      <c r="W17" s="2">
        <v>5851.23</v>
      </c>
      <c r="X17" s="2">
        <v>50320.57799999998</v>
      </c>
      <c r="Y17" s="2">
        <v>14042.951999999999</v>
      </c>
    </row>
    <row r="18" spans="1:25" x14ac:dyDescent="0.2">
      <c r="A18" t="s">
        <v>17</v>
      </c>
      <c r="B18">
        <v>672</v>
      </c>
      <c r="C18" t="s">
        <v>524</v>
      </c>
      <c r="D18" t="s">
        <v>1137</v>
      </c>
      <c r="E18" t="s">
        <v>1450</v>
      </c>
      <c r="F18" t="s">
        <v>19</v>
      </c>
      <c r="G18" t="s">
        <v>29</v>
      </c>
      <c r="H18" t="s">
        <v>21</v>
      </c>
      <c r="I18" t="s">
        <v>447</v>
      </c>
      <c r="J18" t="s">
        <v>501</v>
      </c>
      <c r="K18" t="s">
        <v>24</v>
      </c>
      <c r="L18" t="s">
        <v>25</v>
      </c>
      <c r="M18" s="1">
        <v>30520</v>
      </c>
      <c r="N18" s="1">
        <v>40696</v>
      </c>
      <c r="P18" s="4" t="e">
        <f t="shared" si="0"/>
        <v>#NUM!</v>
      </c>
      <c r="Q18" t="s">
        <v>31</v>
      </c>
      <c r="R18" s="2">
        <v>20047.95</v>
      </c>
      <c r="S18" s="2">
        <v>0</v>
      </c>
      <c r="T18" s="2">
        <v>240575.40000000002</v>
      </c>
      <c r="U18" s="2">
        <v>120287.70000000001</v>
      </c>
      <c r="V18" s="2">
        <v>48115.080000000009</v>
      </c>
      <c r="W18" s="2">
        <v>6014.3850000000011</v>
      </c>
      <c r="X18" s="2">
        <v>51723.710999999981</v>
      </c>
      <c r="Y18" s="2">
        <v>14434.524000000001</v>
      </c>
    </row>
    <row r="19" spans="1:25" x14ac:dyDescent="0.2">
      <c r="A19" t="s">
        <v>17</v>
      </c>
      <c r="B19">
        <v>655</v>
      </c>
      <c r="C19" t="s">
        <v>513</v>
      </c>
      <c r="D19" t="s">
        <v>1429</v>
      </c>
      <c r="E19" t="s">
        <v>1430</v>
      </c>
      <c r="F19" t="s">
        <v>19</v>
      </c>
      <c r="G19" t="s">
        <v>20</v>
      </c>
      <c r="H19" t="s">
        <v>21</v>
      </c>
      <c r="I19" t="s">
        <v>447</v>
      </c>
      <c r="J19" t="s">
        <v>501</v>
      </c>
      <c r="K19" t="s">
        <v>24</v>
      </c>
      <c r="L19" t="s">
        <v>25</v>
      </c>
      <c r="M19" s="1">
        <v>31044</v>
      </c>
      <c r="N19" s="1">
        <v>38805</v>
      </c>
      <c r="P19" s="4" t="e">
        <f t="shared" si="0"/>
        <v>#NUM!</v>
      </c>
      <c r="Q19" t="s">
        <v>31</v>
      </c>
      <c r="R19" s="2">
        <v>20398.099999999999</v>
      </c>
      <c r="S19" s="2">
        <v>120000</v>
      </c>
      <c r="T19" s="2">
        <v>244777.19999999998</v>
      </c>
      <c r="U19" s="2">
        <v>122388.59999999999</v>
      </c>
      <c r="V19" s="2">
        <v>48955.44</v>
      </c>
      <c r="W19" s="2">
        <v>6119.43</v>
      </c>
      <c r="X19" s="2">
        <v>52627.098000000027</v>
      </c>
      <c r="Y19" s="2">
        <v>14686.631999999998</v>
      </c>
    </row>
    <row r="20" spans="1:25" x14ac:dyDescent="0.2">
      <c r="A20" t="s">
        <v>27</v>
      </c>
      <c r="B20">
        <v>73</v>
      </c>
      <c r="C20" t="s">
        <v>96</v>
      </c>
      <c r="D20" t="s">
        <v>782</v>
      </c>
      <c r="E20" t="s">
        <v>783</v>
      </c>
      <c r="F20" t="s">
        <v>61</v>
      </c>
      <c r="G20" t="s">
        <v>62</v>
      </c>
      <c r="H20" t="s">
        <v>21</v>
      </c>
      <c r="I20" t="s">
        <v>22</v>
      </c>
      <c r="J20" t="s">
        <v>71</v>
      </c>
      <c r="K20" t="s">
        <v>24</v>
      </c>
      <c r="L20" t="s">
        <v>25</v>
      </c>
      <c r="M20" s="1">
        <v>27700</v>
      </c>
      <c r="N20" s="1">
        <v>40777</v>
      </c>
      <c r="O20" s="1">
        <v>41231</v>
      </c>
      <c r="P20" s="4" t="str">
        <f t="shared" si="0"/>
        <v>1 Years, 2 Months, 27 Days</v>
      </c>
      <c r="Q20" t="s">
        <v>31</v>
      </c>
      <c r="R20" s="2">
        <v>20562</v>
      </c>
      <c r="S20" s="2">
        <v>0</v>
      </c>
      <c r="T20" s="2">
        <v>246744</v>
      </c>
      <c r="U20" s="2">
        <v>123372</v>
      </c>
      <c r="V20" s="2">
        <v>49348.800000000003</v>
      </c>
      <c r="W20" s="2">
        <v>6168.6</v>
      </c>
      <c r="X20" s="2">
        <v>53049.960000000021</v>
      </c>
      <c r="Y20" s="2">
        <v>14804.64</v>
      </c>
    </row>
    <row r="21" spans="1:25" x14ac:dyDescent="0.2">
      <c r="A21" t="s">
        <v>27</v>
      </c>
      <c r="B21">
        <v>196</v>
      </c>
      <c r="C21" t="s">
        <v>200</v>
      </c>
      <c r="D21" t="s">
        <v>951</v>
      </c>
      <c r="E21" t="s">
        <v>952</v>
      </c>
      <c r="F21" t="s">
        <v>19</v>
      </c>
      <c r="G21" t="s">
        <v>104</v>
      </c>
      <c r="H21" t="s">
        <v>21</v>
      </c>
      <c r="I21" t="s">
        <v>22</v>
      </c>
      <c r="J21" t="s">
        <v>190</v>
      </c>
      <c r="K21" t="s">
        <v>35</v>
      </c>
      <c r="L21" t="s">
        <v>25</v>
      </c>
      <c r="M21" s="1">
        <v>29003</v>
      </c>
      <c r="N21" s="1">
        <v>39087</v>
      </c>
      <c r="O21" s="1">
        <v>39656</v>
      </c>
      <c r="P21" s="4" t="str">
        <f t="shared" si="0"/>
        <v>1 Years, 6 Months, 22 Days</v>
      </c>
      <c r="Q21" t="s">
        <v>26</v>
      </c>
      <c r="R21" s="2">
        <v>21479.84</v>
      </c>
      <c r="S21" s="2">
        <v>36000</v>
      </c>
      <c r="T21" s="2">
        <v>257758.08000000002</v>
      </c>
      <c r="U21" s="2">
        <v>128879.04000000001</v>
      </c>
      <c r="V21" s="2">
        <v>51551.616000000009</v>
      </c>
      <c r="W21" s="2">
        <v>6443.9520000000011</v>
      </c>
      <c r="X21" s="2">
        <v>55417.987200000003</v>
      </c>
      <c r="Y21" s="2">
        <v>15465.4848</v>
      </c>
    </row>
    <row r="22" spans="1:25" x14ac:dyDescent="0.2">
      <c r="A22" t="s">
        <v>17</v>
      </c>
      <c r="B22">
        <v>37</v>
      </c>
      <c r="C22" t="s">
        <v>70</v>
      </c>
      <c r="D22" t="s">
        <v>741</v>
      </c>
      <c r="E22" t="s">
        <v>742</v>
      </c>
      <c r="F22" t="s">
        <v>19</v>
      </c>
      <c r="G22" t="s">
        <v>33</v>
      </c>
      <c r="H22" t="s">
        <v>34</v>
      </c>
      <c r="I22" t="s">
        <v>22</v>
      </c>
      <c r="J22" t="s">
        <v>71</v>
      </c>
      <c r="K22" t="s">
        <v>35</v>
      </c>
      <c r="L22" t="s">
        <v>25</v>
      </c>
      <c r="M22" s="1">
        <v>29560</v>
      </c>
      <c r="N22" s="1">
        <v>40925</v>
      </c>
      <c r="P22" s="4" t="e">
        <f t="shared" si="0"/>
        <v>#NUM!</v>
      </c>
      <c r="Q22" t="s">
        <v>31</v>
      </c>
      <c r="R22" s="2">
        <v>21706.32</v>
      </c>
      <c r="S22" s="2">
        <v>0</v>
      </c>
      <c r="T22" s="2">
        <v>260475.84</v>
      </c>
      <c r="U22" s="2">
        <v>130237.92</v>
      </c>
      <c r="V22" s="2">
        <v>52095.168000000005</v>
      </c>
      <c r="W22" s="2">
        <v>6511.8960000000006</v>
      </c>
      <c r="X22" s="2">
        <v>56002.305599999992</v>
      </c>
      <c r="Y22" s="2">
        <v>15628.5504</v>
      </c>
    </row>
    <row r="23" spans="1:25" x14ac:dyDescent="0.2">
      <c r="A23" t="s">
        <v>17</v>
      </c>
      <c r="B23">
        <v>129</v>
      </c>
      <c r="C23" t="s">
        <v>142</v>
      </c>
      <c r="D23" t="s">
        <v>860</v>
      </c>
      <c r="E23" t="s">
        <v>861</v>
      </c>
      <c r="F23" t="s">
        <v>19</v>
      </c>
      <c r="G23" t="s">
        <v>33</v>
      </c>
      <c r="H23" t="s">
        <v>34</v>
      </c>
      <c r="I23" t="s">
        <v>128</v>
      </c>
      <c r="J23" t="s">
        <v>129</v>
      </c>
      <c r="K23" t="s">
        <v>35</v>
      </c>
      <c r="L23" t="s">
        <v>25</v>
      </c>
      <c r="M23" s="1">
        <v>29264</v>
      </c>
      <c r="N23" s="1">
        <v>39758</v>
      </c>
      <c r="P23" s="4" t="e">
        <f t="shared" si="0"/>
        <v>#NUM!</v>
      </c>
      <c r="Q23" t="s">
        <v>31</v>
      </c>
      <c r="R23" s="2">
        <v>21920.880000000001</v>
      </c>
      <c r="S23" s="2">
        <v>120000</v>
      </c>
      <c r="T23" s="2">
        <v>263050.56</v>
      </c>
      <c r="U23" s="2">
        <v>131525.28</v>
      </c>
      <c r="V23" s="2">
        <v>52610.112000000001</v>
      </c>
      <c r="W23" s="2">
        <v>6576.2640000000001</v>
      </c>
      <c r="X23" s="2">
        <v>56555.870400000014</v>
      </c>
      <c r="Y23" s="2">
        <v>15783.033599999999</v>
      </c>
    </row>
    <row r="24" spans="1:25" x14ac:dyDescent="0.2">
      <c r="A24" t="s">
        <v>27</v>
      </c>
      <c r="B24">
        <v>140</v>
      </c>
      <c r="C24" t="s">
        <v>153</v>
      </c>
      <c r="D24" t="s">
        <v>877</v>
      </c>
      <c r="E24" t="s">
        <v>878</v>
      </c>
      <c r="F24" t="s">
        <v>56</v>
      </c>
      <c r="G24" t="s">
        <v>86</v>
      </c>
      <c r="H24" t="s">
        <v>21</v>
      </c>
      <c r="I24" t="s">
        <v>22</v>
      </c>
      <c r="J24" t="s">
        <v>150</v>
      </c>
      <c r="K24" t="s">
        <v>24</v>
      </c>
      <c r="L24" t="s">
        <v>25</v>
      </c>
      <c r="M24" s="1">
        <v>31264</v>
      </c>
      <c r="N24" s="1">
        <v>39138</v>
      </c>
      <c r="O24" s="1">
        <v>39611</v>
      </c>
      <c r="P24" s="4" t="str">
        <f t="shared" si="0"/>
        <v>1 Years, 3 Months, 18 Days</v>
      </c>
      <c r="Q24" t="s">
        <v>31</v>
      </c>
      <c r="R24" s="2">
        <v>22357.45</v>
      </c>
      <c r="S24" s="2">
        <v>36000</v>
      </c>
      <c r="T24" s="2">
        <v>268289.40000000002</v>
      </c>
      <c r="U24" s="2">
        <v>134144.70000000001</v>
      </c>
      <c r="V24" s="2">
        <v>53657.880000000005</v>
      </c>
      <c r="W24" s="2">
        <v>6707.2350000000006</v>
      </c>
      <c r="X24" s="2">
        <v>57682.22100000002</v>
      </c>
      <c r="Y24" s="2">
        <v>16097.364000000001</v>
      </c>
    </row>
    <row r="25" spans="1:25" x14ac:dyDescent="0.2">
      <c r="A25" t="s">
        <v>27</v>
      </c>
      <c r="B25">
        <v>7</v>
      </c>
      <c r="C25" t="s">
        <v>42</v>
      </c>
      <c r="D25" t="s">
        <v>699</v>
      </c>
      <c r="E25" t="s">
        <v>700</v>
      </c>
      <c r="F25" t="s">
        <v>19</v>
      </c>
      <c r="G25" t="s">
        <v>33</v>
      </c>
      <c r="H25" t="s">
        <v>34</v>
      </c>
      <c r="I25" t="s">
        <v>39</v>
      </c>
      <c r="J25" t="s">
        <v>40</v>
      </c>
      <c r="K25" t="s">
        <v>24</v>
      </c>
      <c r="L25" t="s">
        <v>25</v>
      </c>
      <c r="M25" s="1">
        <v>27155</v>
      </c>
      <c r="N25" s="1">
        <v>36217</v>
      </c>
      <c r="O25" s="1">
        <v>38715</v>
      </c>
      <c r="P25" s="4" t="str">
        <f t="shared" si="0"/>
        <v>6 Years, 10 Months, 3 Days</v>
      </c>
      <c r="Q25" t="s">
        <v>31</v>
      </c>
      <c r="R25" s="2">
        <v>22707.599999999999</v>
      </c>
      <c r="S25" s="2">
        <v>36000</v>
      </c>
      <c r="T25" s="2">
        <v>272491.19999999995</v>
      </c>
      <c r="U25" s="2">
        <v>136245.59999999998</v>
      </c>
      <c r="V25" s="2">
        <v>54498.239999999991</v>
      </c>
      <c r="W25" s="2">
        <v>6812.2799999999988</v>
      </c>
      <c r="X25" s="2">
        <v>58585.607999999978</v>
      </c>
      <c r="Y25" s="2">
        <v>16349.471999999996</v>
      </c>
    </row>
    <row r="26" spans="1:25" x14ac:dyDescent="0.2">
      <c r="A26" t="s">
        <v>17</v>
      </c>
      <c r="B26">
        <v>290</v>
      </c>
      <c r="C26" t="s">
        <v>254</v>
      </c>
      <c r="D26" t="s">
        <v>1037</v>
      </c>
      <c r="E26" t="s">
        <v>1038</v>
      </c>
      <c r="F26" t="s">
        <v>19</v>
      </c>
      <c r="G26" t="s">
        <v>29</v>
      </c>
      <c r="H26" t="s">
        <v>21</v>
      </c>
      <c r="I26" t="s">
        <v>22</v>
      </c>
      <c r="J26" t="s">
        <v>190</v>
      </c>
      <c r="K26" t="s">
        <v>24</v>
      </c>
      <c r="L26" t="s">
        <v>25</v>
      </c>
      <c r="M26" s="1">
        <v>29941</v>
      </c>
      <c r="N26" s="1">
        <v>39697</v>
      </c>
      <c r="P26" s="4" t="e">
        <f t="shared" si="0"/>
        <v>#NUM!</v>
      </c>
      <c r="Q26" t="s">
        <v>31</v>
      </c>
      <c r="R26" s="2">
        <v>22737.4</v>
      </c>
      <c r="S26" s="2">
        <v>36000</v>
      </c>
      <c r="T26" s="2">
        <v>272848.80000000005</v>
      </c>
      <c r="U26" s="2">
        <v>136424.40000000002</v>
      </c>
      <c r="V26" s="2">
        <v>54569.760000000009</v>
      </c>
      <c r="W26" s="2">
        <v>6821.2200000000012</v>
      </c>
      <c r="X26" s="2">
        <v>58662.491999999998</v>
      </c>
      <c r="Y26" s="2">
        <v>16370.928000000002</v>
      </c>
    </row>
    <row r="27" spans="1:25" x14ac:dyDescent="0.2">
      <c r="A27" t="s">
        <v>17</v>
      </c>
      <c r="B27">
        <v>584</v>
      </c>
      <c r="C27" t="s">
        <v>459</v>
      </c>
      <c r="D27" t="s">
        <v>1340</v>
      </c>
      <c r="E27" t="s">
        <v>804</v>
      </c>
      <c r="F27" t="s">
        <v>56</v>
      </c>
      <c r="G27" t="s">
        <v>86</v>
      </c>
      <c r="H27" t="s">
        <v>21</v>
      </c>
      <c r="I27" t="s">
        <v>447</v>
      </c>
      <c r="J27" t="s">
        <v>448</v>
      </c>
      <c r="K27" t="s">
        <v>35</v>
      </c>
      <c r="L27" t="s">
        <v>25</v>
      </c>
      <c r="M27" s="1">
        <v>26928</v>
      </c>
      <c r="N27" s="1">
        <v>36557</v>
      </c>
      <c r="P27" s="4" t="e">
        <f t="shared" si="0"/>
        <v>#NUM!</v>
      </c>
      <c r="Q27" t="s">
        <v>31</v>
      </c>
      <c r="R27" s="2">
        <v>23172.48</v>
      </c>
      <c r="S27" s="2">
        <v>36000</v>
      </c>
      <c r="T27" s="2">
        <v>278069.76000000001</v>
      </c>
      <c r="U27" s="2">
        <v>139034.88</v>
      </c>
      <c r="V27" s="2">
        <v>55613.952000000005</v>
      </c>
      <c r="W27" s="2">
        <v>6951.7440000000006</v>
      </c>
      <c r="X27" s="2">
        <v>59784.998400000011</v>
      </c>
      <c r="Y27" s="2">
        <v>16684.185600000001</v>
      </c>
    </row>
    <row r="28" spans="1:25" x14ac:dyDescent="0.2">
      <c r="A28" t="s">
        <v>27</v>
      </c>
      <c r="B28">
        <v>147</v>
      </c>
      <c r="C28" t="s">
        <v>159</v>
      </c>
      <c r="D28" t="s">
        <v>887</v>
      </c>
      <c r="E28" t="s">
        <v>888</v>
      </c>
      <c r="F28" t="s">
        <v>61</v>
      </c>
      <c r="G28" t="s">
        <v>102</v>
      </c>
      <c r="H28" t="s">
        <v>21</v>
      </c>
      <c r="I28" t="s">
        <v>22</v>
      </c>
      <c r="J28" t="s">
        <v>150</v>
      </c>
      <c r="K28" t="s">
        <v>35</v>
      </c>
      <c r="L28" t="s">
        <v>25</v>
      </c>
      <c r="M28" s="1">
        <v>28428</v>
      </c>
      <c r="N28" s="1">
        <v>39893</v>
      </c>
      <c r="O28" s="1">
        <v>41263</v>
      </c>
      <c r="P28" s="4" t="str">
        <f t="shared" si="0"/>
        <v>3 Years, 8 Months, 29 Days</v>
      </c>
      <c r="Q28" t="s">
        <v>31</v>
      </c>
      <c r="R28" s="2">
        <v>23458.560000000001</v>
      </c>
      <c r="S28" s="2">
        <v>36000</v>
      </c>
      <c r="T28" s="2">
        <v>281502.72000000003</v>
      </c>
      <c r="U28" s="2">
        <v>140751.36000000002</v>
      </c>
      <c r="V28" s="2">
        <v>56300.544000000009</v>
      </c>
      <c r="W28" s="2">
        <v>7037.5680000000011</v>
      </c>
      <c r="X28" s="2">
        <v>60523.084799999982</v>
      </c>
      <c r="Y28" s="2">
        <v>16890.163200000003</v>
      </c>
    </row>
    <row r="29" spans="1:25" x14ac:dyDescent="0.2">
      <c r="A29" t="s">
        <v>17</v>
      </c>
      <c r="B29">
        <v>381</v>
      </c>
      <c r="C29" t="s">
        <v>319</v>
      </c>
      <c r="D29" t="s">
        <v>1153</v>
      </c>
      <c r="E29" t="s">
        <v>1154</v>
      </c>
      <c r="F29" t="s">
        <v>61</v>
      </c>
      <c r="G29" t="s">
        <v>62</v>
      </c>
      <c r="H29" t="s">
        <v>21</v>
      </c>
      <c r="I29" t="s">
        <v>289</v>
      </c>
      <c r="J29" t="s">
        <v>309</v>
      </c>
      <c r="K29" t="s">
        <v>24</v>
      </c>
      <c r="L29" t="s">
        <v>25</v>
      </c>
      <c r="M29" s="1">
        <v>25030</v>
      </c>
      <c r="N29" s="1">
        <v>37141</v>
      </c>
      <c r="P29" s="4" t="e">
        <f t="shared" si="0"/>
        <v>#NUM!</v>
      </c>
      <c r="Q29" t="s">
        <v>31</v>
      </c>
      <c r="R29" s="2">
        <v>23705.9</v>
      </c>
      <c r="S29" s="2">
        <v>36000</v>
      </c>
      <c r="T29" s="2">
        <v>284470.80000000005</v>
      </c>
      <c r="U29" s="2">
        <v>142235.40000000002</v>
      </c>
      <c r="V29" s="2">
        <v>56894.160000000011</v>
      </c>
      <c r="W29" s="2">
        <v>7111.7700000000013</v>
      </c>
      <c r="X29" s="2">
        <v>61161.222000000038</v>
      </c>
      <c r="Y29" s="2">
        <v>17068.248000000003</v>
      </c>
    </row>
    <row r="30" spans="1:25" x14ac:dyDescent="0.2">
      <c r="A30" t="s">
        <v>17</v>
      </c>
      <c r="B30">
        <v>465</v>
      </c>
      <c r="C30" t="s">
        <v>375</v>
      </c>
      <c r="D30" t="s">
        <v>1248</v>
      </c>
      <c r="E30" t="s">
        <v>1249</v>
      </c>
      <c r="F30" t="s">
        <v>79</v>
      </c>
      <c r="G30" t="s">
        <v>80</v>
      </c>
      <c r="H30" t="s">
        <v>21</v>
      </c>
      <c r="I30" t="s">
        <v>39</v>
      </c>
      <c r="J30" t="s">
        <v>371</v>
      </c>
      <c r="K30" t="s">
        <v>24</v>
      </c>
      <c r="L30" t="s">
        <v>25</v>
      </c>
      <c r="M30" s="1">
        <v>29744</v>
      </c>
      <c r="N30" s="1">
        <v>40654</v>
      </c>
      <c r="P30" s="4" t="e">
        <f t="shared" si="0"/>
        <v>#NUM!</v>
      </c>
      <c r="Q30" t="s">
        <v>31</v>
      </c>
      <c r="R30" s="2">
        <v>23862.35</v>
      </c>
      <c r="S30" s="2">
        <v>0</v>
      </c>
      <c r="T30" s="2">
        <v>286348.19999999995</v>
      </c>
      <c r="U30" s="2">
        <v>143174.09999999998</v>
      </c>
      <c r="V30" s="2">
        <v>57269.639999999992</v>
      </c>
      <c r="W30" s="2">
        <v>7158.704999999999</v>
      </c>
      <c r="X30" s="2">
        <v>61564.863000000012</v>
      </c>
      <c r="Y30" s="2">
        <v>17180.891999999996</v>
      </c>
    </row>
    <row r="31" spans="1:25" x14ac:dyDescent="0.2">
      <c r="A31" t="s">
        <v>17</v>
      </c>
      <c r="B31">
        <v>446</v>
      </c>
      <c r="C31" t="s">
        <v>361</v>
      </c>
      <c r="D31" t="s">
        <v>1231</v>
      </c>
      <c r="E31" t="s">
        <v>1232</v>
      </c>
      <c r="F31" t="s">
        <v>19</v>
      </c>
      <c r="G31" t="s">
        <v>33</v>
      </c>
      <c r="H31" t="s">
        <v>34</v>
      </c>
      <c r="I31" t="s">
        <v>128</v>
      </c>
      <c r="J31" t="s">
        <v>358</v>
      </c>
      <c r="K31" t="s">
        <v>24</v>
      </c>
      <c r="L31" t="s">
        <v>25</v>
      </c>
      <c r="M31" s="1">
        <v>25697</v>
      </c>
      <c r="N31" s="1">
        <v>40393</v>
      </c>
      <c r="P31" s="4" t="e">
        <f t="shared" si="0"/>
        <v>#NUM!</v>
      </c>
      <c r="Q31" t="s">
        <v>26</v>
      </c>
      <c r="R31" s="2">
        <v>25218.25</v>
      </c>
      <c r="S31" s="2">
        <v>36000</v>
      </c>
      <c r="T31" s="2">
        <v>302619</v>
      </c>
      <c r="U31" s="2">
        <v>151309.5</v>
      </c>
      <c r="V31" s="2">
        <v>60523.8</v>
      </c>
      <c r="W31" s="2">
        <v>7565.4750000000004</v>
      </c>
      <c r="X31" s="2">
        <v>65063.085000000021</v>
      </c>
      <c r="Y31" s="2">
        <v>18157.14</v>
      </c>
    </row>
    <row r="32" spans="1:25" x14ac:dyDescent="0.2">
      <c r="A32" t="s">
        <v>27</v>
      </c>
      <c r="B32">
        <v>297</v>
      </c>
      <c r="C32" t="s">
        <v>260</v>
      </c>
      <c r="D32" t="s">
        <v>1048</v>
      </c>
      <c r="E32" t="s">
        <v>1049</v>
      </c>
      <c r="F32" t="s">
        <v>61</v>
      </c>
      <c r="G32" t="s">
        <v>62</v>
      </c>
      <c r="H32" t="s">
        <v>21</v>
      </c>
      <c r="I32" t="s">
        <v>22</v>
      </c>
      <c r="J32" t="s">
        <v>190</v>
      </c>
      <c r="K32" t="s">
        <v>24</v>
      </c>
      <c r="L32" t="s">
        <v>25</v>
      </c>
      <c r="M32" s="1">
        <v>26982</v>
      </c>
      <c r="N32" s="1">
        <v>36422</v>
      </c>
      <c r="O32" s="1">
        <v>38638</v>
      </c>
      <c r="P32" s="4" t="str">
        <f t="shared" si="0"/>
        <v>6 Years, 0 Months, 24 Days</v>
      </c>
      <c r="Q32" t="s">
        <v>31</v>
      </c>
      <c r="R32" s="2">
        <v>25732.3</v>
      </c>
      <c r="S32" s="2">
        <v>120000</v>
      </c>
      <c r="T32" s="2">
        <v>308787.59999999998</v>
      </c>
      <c r="U32" s="2">
        <v>154393.79999999999</v>
      </c>
      <c r="V32" s="2">
        <v>61757.52</v>
      </c>
      <c r="W32" s="2">
        <v>7719.69</v>
      </c>
      <c r="X32" s="2">
        <v>66389.334000000003</v>
      </c>
      <c r="Y32" s="2">
        <v>18527.255999999998</v>
      </c>
    </row>
    <row r="33" spans="1:25" x14ac:dyDescent="0.2">
      <c r="A33" t="s">
        <v>27</v>
      </c>
      <c r="B33">
        <v>11</v>
      </c>
      <c r="C33" t="s">
        <v>47</v>
      </c>
      <c r="D33" t="s">
        <v>707</v>
      </c>
      <c r="E33" t="s">
        <v>708</v>
      </c>
      <c r="F33" t="s">
        <v>19</v>
      </c>
      <c r="G33" t="s">
        <v>33</v>
      </c>
      <c r="H33" t="s">
        <v>34</v>
      </c>
      <c r="I33" t="s">
        <v>39</v>
      </c>
      <c r="J33" t="s">
        <v>40</v>
      </c>
      <c r="K33" t="s">
        <v>24</v>
      </c>
      <c r="L33" t="s">
        <v>25</v>
      </c>
      <c r="M33" s="1">
        <v>25850</v>
      </c>
      <c r="N33" s="1">
        <v>37782</v>
      </c>
      <c r="O33" s="1">
        <v>38726</v>
      </c>
      <c r="P33" s="4" t="str">
        <f t="shared" si="0"/>
        <v>2 Years, 6 Months, 30 Days</v>
      </c>
      <c r="Q33" t="s">
        <v>31</v>
      </c>
      <c r="R33" s="2">
        <v>26425.15</v>
      </c>
      <c r="S33" s="2">
        <v>36000</v>
      </c>
      <c r="T33" s="2">
        <v>317101.80000000005</v>
      </c>
      <c r="U33" s="2">
        <v>158550.90000000002</v>
      </c>
      <c r="V33" s="2">
        <v>63420.360000000015</v>
      </c>
      <c r="W33" s="2">
        <v>7927.5450000000019</v>
      </c>
      <c r="X33" s="2">
        <v>68176.886999999988</v>
      </c>
      <c r="Y33" s="2">
        <v>19026.108000000004</v>
      </c>
    </row>
    <row r="34" spans="1:25" x14ac:dyDescent="0.2">
      <c r="A34" t="s">
        <v>17</v>
      </c>
      <c r="B34">
        <v>590</v>
      </c>
      <c r="C34" t="s">
        <v>463</v>
      </c>
      <c r="D34" t="s">
        <v>970</v>
      </c>
      <c r="E34" t="s">
        <v>1346</v>
      </c>
      <c r="F34" t="s">
        <v>19</v>
      </c>
      <c r="G34" t="s">
        <v>29</v>
      </c>
      <c r="H34" t="s">
        <v>21</v>
      </c>
      <c r="I34" t="s">
        <v>447</v>
      </c>
      <c r="J34" t="s">
        <v>448</v>
      </c>
      <c r="K34" t="s">
        <v>35</v>
      </c>
      <c r="L34" t="s">
        <v>25</v>
      </c>
      <c r="M34" s="1">
        <v>25001</v>
      </c>
      <c r="N34" s="1">
        <v>35869</v>
      </c>
      <c r="P34" s="4" t="e">
        <f t="shared" si="0"/>
        <v>#NUM!</v>
      </c>
      <c r="Q34" t="s">
        <v>31</v>
      </c>
      <c r="R34" s="2">
        <v>26688.880000000001</v>
      </c>
      <c r="S34" s="2">
        <v>120000</v>
      </c>
      <c r="T34" s="2">
        <v>320266.56</v>
      </c>
      <c r="U34" s="2">
        <v>160133.28</v>
      </c>
      <c r="V34" s="2">
        <v>64053.312000000005</v>
      </c>
      <c r="W34" s="2">
        <v>8006.6640000000007</v>
      </c>
      <c r="X34" s="2">
        <v>68857.310400000017</v>
      </c>
      <c r="Y34" s="2">
        <v>19215.993599999998</v>
      </c>
    </row>
    <row r="35" spans="1:25" x14ac:dyDescent="0.2">
      <c r="A35" t="s">
        <v>27</v>
      </c>
      <c r="B35">
        <v>77</v>
      </c>
      <c r="C35" t="s">
        <v>100</v>
      </c>
      <c r="D35" t="s">
        <v>790</v>
      </c>
      <c r="E35" t="s">
        <v>791</v>
      </c>
      <c r="F35" t="s">
        <v>19</v>
      </c>
      <c r="G35" t="s">
        <v>37</v>
      </c>
      <c r="H35" t="s">
        <v>21</v>
      </c>
      <c r="I35" t="s">
        <v>22</v>
      </c>
      <c r="J35" t="s">
        <v>71</v>
      </c>
      <c r="K35" t="s">
        <v>35</v>
      </c>
      <c r="L35" t="s">
        <v>25</v>
      </c>
      <c r="M35" s="1">
        <v>26844</v>
      </c>
      <c r="N35" s="1">
        <v>36059</v>
      </c>
      <c r="O35" s="1">
        <v>40318</v>
      </c>
      <c r="P35" s="4" t="str">
        <f t="shared" si="0"/>
        <v>11 Years, 7 Months, 29 Days</v>
      </c>
      <c r="Q35" t="s">
        <v>31</v>
      </c>
      <c r="R35" s="2">
        <v>27565</v>
      </c>
      <c r="S35" s="2">
        <v>120000</v>
      </c>
      <c r="T35" s="2">
        <v>330780</v>
      </c>
      <c r="U35" s="2">
        <v>165390</v>
      </c>
      <c r="V35" s="2">
        <v>66156</v>
      </c>
      <c r="W35" s="2">
        <v>8269.5</v>
      </c>
      <c r="X35" s="2">
        <v>71117.700000000012</v>
      </c>
      <c r="Y35" s="2">
        <v>19846.8</v>
      </c>
    </row>
    <row r="36" spans="1:25" x14ac:dyDescent="0.2">
      <c r="A36" t="s">
        <v>27</v>
      </c>
      <c r="B36">
        <v>115</v>
      </c>
      <c r="C36" t="s">
        <v>131</v>
      </c>
      <c r="D36" t="s">
        <v>838</v>
      </c>
      <c r="E36" t="s">
        <v>839</v>
      </c>
      <c r="F36" t="s">
        <v>19</v>
      </c>
      <c r="G36" t="s">
        <v>20</v>
      </c>
      <c r="H36" t="s">
        <v>21</v>
      </c>
      <c r="I36" t="s">
        <v>128</v>
      </c>
      <c r="J36" t="s">
        <v>129</v>
      </c>
      <c r="K36" t="s">
        <v>24</v>
      </c>
      <c r="L36" t="s">
        <v>25</v>
      </c>
      <c r="M36" s="1">
        <v>28693</v>
      </c>
      <c r="N36" s="1">
        <v>39107</v>
      </c>
      <c r="O36" s="1">
        <v>41021</v>
      </c>
      <c r="P36" s="4" t="str">
        <f t="shared" si="0"/>
        <v>5 Years, 2 Months, 28 Days</v>
      </c>
      <c r="Q36" t="s">
        <v>31</v>
      </c>
      <c r="R36" s="2">
        <v>27795.95</v>
      </c>
      <c r="S36" s="2">
        <v>36000</v>
      </c>
      <c r="T36" s="2">
        <v>333551.40000000002</v>
      </c>
      <c r="U36" s="2">
        <v>166775.70000000001</v>
      </c>
      <c r="V36" s="2">
        <v>66710.280000000013</v>
      </c>
      <c r="W36" s="2">
        <v>8338.7850000000017</v>
      </c>
      <c r="X36" s="2">
        <v>71713.550999999978</v>
      </c>
      <c r="Y36" s="2">
        <v>20013.083999999999</v>
      </c>
    </row>
    <row r="37" spans="1:25" x14ac:dyDescent="0.2">
      <c r="A37" t="s">
        <v>17</v>
      </c>
      <c r="B37">
        <v>271</v>
      </c>
      <c r="C37" t="s">
        <v>649</v>
      </c>
      <c r="D37" t="s">
        <v>1675</v>
      </c>
      <c r="E37" t="s">
        <v>1676</v>
      </c>
      <c r="F37" t="s">
        <v>19</v>
      </c>
      <c r="G37" t="s">
        <v>33</v>
      </c>
      <c r="H37" t="s">
        <v>34</v>
      </c>
      <c r="I37" t="s">
        <v>22</v>
      </c>
      <c r="J37" t="s">
        <v>190</v>
      </c>
      <c r="K37" t="s">
        <v>24</v>
      </c>
      <c r="L37" t="s">
        <v>564</v>
      </c>
      <c r="M37" s="1">
        <v>30638</v>
      </c>
      <c r="N37" s="1">
        <v>39276</v>
      </c>
      <c r="P37" s="4" t="e">
        <f t="shared" si="0"/>
        <v>#NUM!</v>
      </c>
      <c r="Q37" t="s">
        <v>31</v>
      </c>
      <c r="R37" s="2">
        <v>28153.55</v>
      </c>
      <c r="S37" s="2">
        <v>36000</v>
      </c>
      <c r="T37" s="2">
        <v>337842.6</v>
      </c>
      <c r="U37" s="2">
        <v>168921.3</v>
      </c>
      <c r="V37" s="2">
        <v>67568.52</v>
      </c>
      <c r="W37" s="2">
        <v>8446.0650000000005</v>
      </c>
      <c r="X37" s="2">
        <v>72636.158999999985</v>
      </c>
      <c r="Y37" s="2">
        <v>20270.555999999997</v>
      </c>
    </row>
    <row r="38" spans="1:25" x14ac:dyDescent="0.2">
      <c r="A38" t="s">
        <v>17</v>
      </c>
      <c r="B38">
        <v>690</v>
      </c>
      <c r="C38" t="s">
        <v>536</v>
      </c>
      <c r="D38" t="s">
        <v>1470</v>
      </c>
      <c r="E38" t="s">
        <v>1471</v>
      </c>
      <c r="F38" t="s">
        <v>19</v>
      </c>
      <c r="G38" t="s">
        <v>104</v>
      </c>
      <c r="H38" t="s">
        <v>21</v>
      </c>
      <c r="I38" t="s">
        <v>447</v>
      </c>
      <c r="J38" t="s">
        <v>501</v>
      </c>
      <c r="K38" t="s">
        <v>24</v>
      </c>
      <c r="L38" t="s">
        <v>25</v>
      </c>
      <c r="M38" s="1">
        <v>29341</v>
      </c>
      <c r="N38" s="1">
        <v>36365</v>
      </c>
      <c r="P38" s="4" t="e">
        <f t="shared" si="0"/>
        <v>#NUM!</v>
      </c>
      <c r="Q38" t="s">
        <v>31</v>
      </c>
      <c r="R38" s="2">
        <v>29539.25</v>
      </c>
      <c r="S38" s="2">
        <v>36000</v>
      </c>
      <c r="T38" s="2">
        <v>354471</v>
      </c>
      <c r="U38" s="2">
        <v>177235.5</v>
      </c>
      <c r="V38" s="2">
        <v>70894.2</v>
      </c>
      <c r="W38" s="2">
        <v>8861.7749999999996</v>
      </c>
      <c r="X38" s="2">
        <v>76211.265000000014</v>
      </c>
      <c r="Y38" s="2">
        <v>21268.26</v>
      </c>
    </row>
    <row r="39" spans="1:25" x14ac:dyDescent="0.2">
      <c r="A39" t="s">
        <v>27</v>
      </c>
      <c r="B39">
        <v>29</v>
      </c>
      <c r="C39" t="s">
        <v>64</v>
      </c>
      <c r="D39" t="s">
        <v>729</v>
      </c>
      <c r="E39" t="s">
        <v>730</v>
      </c>
      <c r="F39" t="s">
        <v>19</v>
      </c>
      <c r="G39" t="s">
        <v>33</v>
      </c>
      <c r="H39" t="s">
        <v>34</v>
      </c>
      <c r="I39" t="s">
        <v>58</v>
      </c>
      <c r="J39" t="s">
        <v>59</v>
      </c>
      <c r="K39" t="s">
        <v>35</v>
      </c>
      <c r="L39" t="s">
        <v>25</v>
      </c>
      <c r="M39" s="1">
        <v>31412</v>
      </c>
      <c r="N39" s="1">
        <v>38961</v>
      </c>
      <c r="O39" s="1">
        <v>39059</v>
      </c>
      <c r="P39" s="4" t="str">
        <f t="shared" si="0"/>
        <v>0 Years, 3 Months, 7 Days</v>
      </c>
      <c r="Q39" t="s">
        <v>46</v>
      </c>
      <c r="R39" s="2">
        <v>29841.72</v>
      </c>
      <c r="S39" s="2">
        <v>36000</v>
      </c>
      <c r="T39" s="2">
        <v>358100.64</v>
      </c>
      <c r="U39" s="2">
        <v>179050.32</v>
      </c>
      <c r="V39" s="2">
        <v>71620.128000000012</v>
      </c>
      <c r="W39" s="2">
        <v>8952.5160000000014</v>
      </c>
      <c r="X39" s="2">
        <v>76991.637599999958</v>
      </c>
      <c r="Y39" s="2">
        <v>21486.038400000001</v>
      </c>
    </row>
    <row r="40" spans="1:25" x14ac:dyDescent="0.2">
      <c r="A40" t="s">
        <v>17</v>
      </c>
      <c r="B40">
        <v>370</v>
      </c>
      <c r="C40" t="s">
        <v>312</v>
      </c>
      <c r="D40" t="s">
        <v>1139</v>
      </c>
      <c r="E40" t="s">
        <v>1140</v>
      </c>
      <c r="F40" t="s">
        <v>19</v>
      </c>
      <c r="G40" t="s">
        <v>37</v>
      </c>
      <c r="H40" t="s">
        <v>21</v>
      </c>
      <c r="I40" t="s">
        <v>289</v>
      </c>
      <c r="J40" t="s">
        <v>309</v>
      </c>
      <c r="K40" t="s">
        <v>24</v>
      </c>
      <c r="L40" t="s">
        <v>25</v>
      </c>
      <c r="M40" s="1">
        <v>30994</v>
      </c>
      <c r="N40" s="1">
        <v>40351</v>
      </c>
      <c r="P40" s="4" t="e">
        <f t="shared" si="0"/>
        <v>#NUM!</v>
      </c>
      <c r="Q40" t="s">
        <v>31</v>
      </c>
      <c r="R40" s="2">
        <v>29859.599999999999</v>
      </c>
      <c r="S40" s="2">
        <v>36000</v>
      </c>
      <c r="T40" s="2">
        <v>358315.19999999995</v>
      </c>
      <c r="U40" s="2">
        <v>179157.59999999998</v>
      </c>
      <c r="V40" s="2">
        <v>71663.039999999994</v>
      </c>
      <c r="W40" s="2">
        <v>8957.8799999999992</v>
      </c>
      <c r="X40" s="2">
        <v>77037.767999999982</v>
      </c>
      <c r="Y40" s="2">
        <v>21498.911999999997</v>
      </c>
    </row>
    <row r="41" spans="1:25" x14ac:dyDescent="0.2">
      <c r="A41" t="s">
        <v>17</v>
      </c>
      <c r="B41">
        <v>648</v>
      </c>
      <c r="C41" t="s">
        <v>506</v>
      </c>
      <c r="D41" t="s">
        <v>1415</v>
      </c>
      <c r="E41" t="s">
        <v>1416</v>
      </c>
      <c r="F41" t="s">
        <v>19</v>
      </c>
      <c r="G41" t="s">
        <v>29</v>
      </c>
      <c r="H41" t="s">
        <v>21</v>
      </c>
      <c r="I41" t="s">
        <v>447</v>
      </c>
      <c r="J41" t="s">
        <v>501</v>
      </c>
      <c r="K41" t="s">
        <v>24</v>
      </c>
      <c r="L41" t="s">
        <v>25</v>
      </c>
      <c r="M41" s="1">
        <v>30022</v>
      </c>
      <c r="N41" s="1">
        <v>39118</v>
      </c>
      <c r="P41" s="4" t="e">
        <f t="shared" si="0"/>
        <v>#NUM!</v>
      </c>
      <c r="Q41" t="s">
        <v>31</v>
      </c>
      <c r="R41" s="2">
        <v>29911.75</v>
      </c>
      <c r="S41" s="2">
        <v>36000</v>
      </c>
      <c r="T41" s="2">
        <v>358941</v>
      </c>
      <c r="U41" s="2">
        <v>179470.5</v>
      </c>
      <c r="V41" s="2">
        <v>71788.2</v>
      </c>
      <c r="W41" s="2">
        <v>8973.5249999999996</v>
      </c>
      <c r="X41" s="2">
        <v>77172.315000000002</v>
      </c>
      <c r="Y41" s="2">
        <v>21536.46</v>
      </c>
    </row>
    <row r="42" spans="1:25" x14ac:dyDescent="0.2">
      <c r="A42" t="s">
        <v>17</v>
      </c>
      <c r="B42">
        <v>400</v>
      </c>
      <c r="C42" t="s">
        <v>328</v>
      </c>
      <c r="D42" t="s">
        <v>1013</v>
      </c>
      <c r="E42" t="s">
        <v>1171</v>
      </c>
      <c r="F42" t="s">
        <v>19</v>
      </c>
      <c r="G42" t="s">
        <v>33</v>
      </c>
      <c r="H42" t="s">
        <v>34</v>
      </c>
      <c r="I42" t="s">
        <v>289</v>
      </c>
      <c r="J42" t="s">
        <v>309</v>
      </c>
      <c r="K42" t="s">
        <v>24</v>
      </c>
      <c r="L42" t="s">
        <v>25</v>
      </c>
      <c r="M42" s="1">
        <v>22252</v>
      </c>
      <c r="N42" s="1">
        <v>35961</v>
      </c>
      <c r="P42" s="4" t="e">
        <f t="shared" si="0"/>
        <v>#NUM!</v>
      </c>
      <c r="Q42" t="s">
        <v>31</v>
      </c>
      <c r="R42" s="2">
        <v>30545</v>
      </c>
      <c r="S42" s="2">
        <v>36000</v>
      </c>
      <c r="T42" s="2">
        <v>366540</v>
      </c>
      <c r="U42" s="2">
        <v>183270</v>
      </c>
      <c r="V42" s="2">
        <v>73308</v>
      </c>
      <c r="W42" s="2">
        <v>9163.5</v>
      </c>
      <c r="X42" s="2">
        <v>78806.099999999977</v>
      </c>
      <c r="Y42" s="2">
        <v>21992.399999999998</v>
      </c>
    </row>
    <row r="43" spans="1:25" x14ac:dyDescent="0.2">
      <c r="A43" t="s">
        <v>17</v>
      </c>
      <c r="B43">
        <v>572</v>
      </c>
      <c r="C43" t="s">
        <v>452</v>
      </c>
      <c r="D43" t="s">
        <v>1331</v>
      </c>
      <c r="E43" t="s">
        <v>1332</v>
      </c>
      <c r="F43" t="s">
        <v>79</v>
      </c>
      <c r="G43" t="s">
        <v>80</v>
      </c>
      <c r="H43" t="s">
        <v>21</v>
      </c>
      <c r="I43" t="s">
        <v>447</v>
      </c>
      <c r="J43" t="s">
        <v>448</v>
      </c>
      <c r="K43" t="s">
        <v>24</v>
      </c>
      <c r="L43" t="s">
        <v>25</v>
      </c>
      <c r="M43" s="1">
        <v>28428</v>
      </c>
      <c r="N43" s="1">
        <v>36531</v>
      </c>
      <c r="P43" s="4" t="e">
        <f t="shared" si="0"/>
        <v>#NUM!</v>
      </c>
      <c r="Q43" t="s">
        <v>31</v>
      </c>
      <c r="R43" s="2">
        <v>31275.1</v>
      </c>
      <c r="S43" s="2">
        <v>36000</v>
      </c>
      <c r="T43" s="2">
        <v>375301.19999999995</v>
      </c>
      <c r="U43" s="2">
        <v>187650.59999999998</v>
      </c>
      <c r="V43" s="2">
        <v>75060.239999999991</v>
      </c>
      <c r="W43" s="2">
        <v>9382.5299999999988</v>
      </c>
      <c r="X43" s="2">
        <v>80689.757999999973</v>
      </c>
      <c r="Y43" s="2">
        <v>22518.071999999996</v>
      </c>
    </row>
    <row r="44" spans="1:25" x14ac:dyDescent="0.2">
      <c r="A44" t="s">
        <v>17</v>
      </c>
      <c r="B44">
        <v>137</v>
      </c>
      <c r="C44" t="s">
        <v>149</v>
      </c>
      <c r="D44" t="s">
        <v>802</v>
      </c>
      <c r="E44" t="s">
        <v>872</v>
      </c>
      <c r="F44" t="s">
        <v>79</v>
      </c>
      <c r="G44" t="s">
        <v>80</v>
      </c>
      <c r="H44" t="s">
        <v>21</v>
      </c>
      <c r="I44" t="s">
        <v>22</v>
      </c>
      <c r="J44" t="s">
        <v>150</v>
      </c>
      <c r="K44" t="s">
        <v>24</v>
      </c>
      <c r="L44" t="s">
        <v>25</v>
      </c>
      <c r="M44" s="1">
        <v>25698</v>
      </c>
      <c r="N44" s="1">
        <v>40184</v>
      </c>
      <c r="P44" s="4" t="e">
        <f t="shared" si="0"/>
        <v>#NUM!</v>
      </c>
      <c r="Q44" t="s">
        <v>31</v>
      </c>
      <c r="R44" s="2">
        <v>31617.8</v>
      </c>
      <c r="S44" s="2">
        <v>36000</v>
      </c>
      <c r="T44" s="2">
        <v>379413.6</v>
      </c>
      <c r="U44" s="2">
        <v>189706.8</v>
      </c>
      <c r="V44" s="2">
        <v>75882.720000000001</v>
      </c>
      <c r="W44" s="2">
        <v>9485.34</v>
      </c>
      <c r="X44" s="2">
        <v>81573.923999999941</v>
      </c>
      <c r="Y44" s="2">
        <v>22764.815999999999</v>
      </c>
    </row>
    <row r="45" spans="1:25" x14ac:dyDescent="0.2">
      <c r="A45" t="s">
        <v>17</v>
      </c>
      <c r="B45">
        <v>424</v>
      </c>
      <c r="C45" t="s">
        <v>345</v>
      </c>
      <c r="D45" t="s">
        <v>1201</v>
      </c>
      <c r="E45" t="s">
        <v>1202</v>
      </c>
      <c r="F45" t="s">
        <v>56</v>
      </c>
      <c r="G45" t="s">
        <v>86</v>
      </c>
      <c r="H45" t="s">
        <v>21</v>
      </c>
      <c r="I45" t="s">
        <v>128</v>
      </c>
      <c r="J45" t="s">
        <v>340</v>
      </c>
      <c r="K45" t="s">
        <v>35</v>
      </c>
      <c r="L45" t="s">
        <v>25</v>
      </c>
      <c r="M45" s="1">
        <v>25593</v>
      </c>
      <c r="N45" s="1">
        <v>37711</v>
      </c>
      <c r="P45" s="4" t="e">
        <f t="shared" si="0"/>
        <v>#NUM!</v>
      </c>
      <c r="Q45" t="s">
        <v>31</v>
      </c>
      <c r="R45" s="2">
        <v>32255.52</v>
      </c>
      <c r="S45" s="2">
        <v>36000</v>
      </c>
      <c r="T45" s="2">
        <v>387066.24</v>
      </c>
      <c r="U45" s="2">
        <v>193533.12</v>
      </c>
      <c r="V45" s="2">
        <v>77413.248000000007</v>
      </c>
      <c r="W45" s="2">
        <v>9676.6560000000009</v>
      </c>
      <c r="X45" s="2">
        <v>83219.24159999995</v>
      </c>
      <c r="Y45" s="2">
        <v>23223.974399999999</v>
      </c>
    </row>
    <row r="46" spans="1:25" x14ac:dyDescent="0.2">
      <c r="A46" t="s">
        <v>27</v>
      </c>
      <c r="B46">
        <v>190</v>
      </c>
      <c r="C46" t="s">
        <v>194</v>
      </c>
      <c r="D46" t="s">
        <v>942</v>
      </c>
      <c r="E46" t="s">
        <v>943</v>
      </c>
      <c r="F46" t="s">
        <v>19</v>
      </c>
      <c r="G46" t="s">
        <v>104</v>
      </c>
      <c r="H46" t="s">
        <v>21</v>
      </c>
      <c r="I46" t="s">
        <v>22</v>
      </c>
      <c r="J46" t="s">
        <v>190</v>
      </c>
      <c r="K46" t="s">
        <v>24</v>
      </c>
      <c r="L46" t="s">
        <v>25</v>
      </c>
      <c r="M46" s="1">
        <v>28614</v>
      </c>
      <c r="N46" s="1">
        <v>36177</v>
      </c>
      <c r="O46" s="1">
        <v>39112</v>
      </c>
      <c r="P46" s="4" t="str">
        <f t="shared" si="0"/>
        <v>8 Years, 0 Months, 13 Days</v>
      </c>
      <c r="Q46" t="s">
        <v>31</v>
      </c>
      <c r="R46" s="2">
        <v>32288.3</v>
      </c>
      <c r="S46" s="2">
        <v>36000</v>
      </c>
      <c r="T46" s="2">
        <v>387459.6</v>
      </c>
      <c r="U46" s="2">
        <v>193729.8</v>
      </c>
      <c r="V46" s="2">
        <v>77491.92</v>
      </c>
      <c r="W46" s="2">
        <v>9686.49</v>
      </c>
      <c r="X46" s="2">
        <v>83303.814000000013</v>
      </c>
      <c r="Y46" s="2">
        <v>23247.575999999997</v>
      </c>
    </row>
    <row r="47" spans="1:25" x14ac:dyDescent="0.2">
      <c r="A47" t="s">
        <v>17</v>
      </c>
      <c r="B47">
        <v>159</v>
      </c>
      <c r="C47" t="s">
        <v>170</v>
      </c>
      <c r="D47" t="s">
        <v>903</v>
      </c>
      <c r="E47" t="s">
        <v>904</v>
      </c>
      <c r="F47" t="s">
        <v>19</v>
      </c>
      <c r="G47" t="s">
        <v>29</v>
      </c>
      <c r="H47" t="s">
        <v>21</v>
      </c>
      <c r="I47" t="s">
        <v>22</v>
      </c>
      <c r="J47" t="s">
        <v>150</v>
      </c>
      <c r="K47" t="s">
        <v>41</v>
      </c>
      <c r="L47" t="s">
        <v>25</v>
      </c>
      <c r="M47" s="1">
        <v>25882</v>
      </c>
      <c r="N47" s="1">
        <v>40729</v>
      </c>
      <c r="P47" s="4" t="e">
        <f t="shared" si="0"/>
        <v>#NUM!</v>
      </c>
      <c r="Q47" t="s">
        <v>31</v>
      </c>
      <c r="R47" s="2">
        <v>33256.800000000003</v>
      </c>
      <c r="S47" s="2">
        <v>0</v>
      </c>
      <c r="T47" s="2">
        <v>399081.60000000003</v>
      </c>
      <c r="U47" s="2">
        <v>199540.80000000002</v>
      </c>
      <c r="V47" s="2">
        <v>79816.320000000007</v>
      </c>
      <c r="W47" s="2">
        <v>9977.0400000000009</v>
      </c>
      <c r="X47" s="2">
        <v>85802.544000000053</v>
      </c>
      <c r="Y47" s="2">
        <v>23944.896000000001</v>
      </c>
    </row>
    <row r="48" spans="1:25" x14ac:dyDescent="0.2">
      <c r="A48" t="s">
        <v>27</v>
      </c>
      <c r="B48">
        <v>242</v>
      </c>
      <c r="C48" t="s">
        <v>227</v>
      </c>
      <c r="D48" t="s">
        <v>992</v>
      </c>
      <c r="E48" t="s">
        <v>993</v>
      </c>
      <c r="F48" t="s">
        <v>19</v>
      </c>
      <c r="G48" t="s">
        <v>33</v>
      </c>
      <c r="H48" t="s">
        <v>34</v>
      </c>
      <c r="I48" t="s">
        <v>22</v>
      </c>
      <c r="J48" t="s">
        <v>190</v>
      </c>
      <c r="K48" t="s">
        <v>35</v>
      </c>
      <c r="L48" t="s">
        <v>25</v>
      </c>
      <c r="M48" s="1">
        <v>32387</v>
      </c>
      <c r="N48" s="1">
        <v>41056</v>
      </c>
      <c r="O48" s="1">
        <v>41185</v>
      </c>
      <c r="P48" s="4" t="str">
        <f t="shared" si="0"/>
        <v>0 Years, 4 Months, 6 Days</v>
      </c>
      <c r="Q48" t="s">
        <v>31</v>
      </c>
      <c r="R48" s="2">
        <v>33292.559999999998</v>
      </c>
      <c r="S48" s="2">
        <v>0</v>
      </c>
      <c r="T48" s="2">
        <v>399510.72</v>
      </c>
      <c r="U48" s="2">
        <v>199755.36</v>
      </c>
      <c r="V48" s="2">
        <v>79902.144</v>
      </c>
      <c r="W48" s="2">
        <v>9987.768</v>
      </c>
      <c r="X48" s="2">
        <v>85894.804800000042</v>
      </c>
      <c r="Y48" s="2">
        <v>23970.643199999999</v>
      </c>
    </row>
    <row r="49" spans="1:25" x14ac:dyDescent="0.2">
      <c r="A49" t="s">
        <v>17</v>
      </c>
      <c r="B49">
        <v>142</v>
      </c>
      <c r="C49" t="s">
        <v>155</v>
      </c>
      <c r="D49" t="s">
        <v>881</v>
      </c>
      <c r="E49" t="s">
        <v>882</v>
      </c>
      <c r="F49" t="s">
        <v>56</v>
      </c>
      <c r="G49" t="s">
        <v>86</v>
      </c>
      <c r="H49" t="s">
        <v>21</v>
      </c>
      <c r="I49" t="s">
        <v>22</v>
      </c>
      <c r="J49" t="s">
        <v>150</v>
      </c>
      <c r="K49" t="s">
        <v>30</v>
      </c>
      <c r="L49" t="s">
        <v>25</v>
      </c>
      <c r="M49" s="1">
        <v>31075</v>
      </c>
      <c r="N49" s="1">
        <v>38753</v>
      </c>
      <c r="P49" s="4" t="e">
        <f t="shared" si="0"/>
        <v>#NUM!</v>
      </c>
      <c r="Q49" t="s">
        <v>46</v>
      </c>
      <c r="R49" s="2">
        <v>33390.9</v>
      </c>
      <c r="S49" s="2">
        <v>36000</v>
      </c>
      <c r="T49" s="2">
        <v>400690.80000000005</v>
      </c>
      <c r="U49" s="2">
        <v>200345.40000000002</v>
      </c>
      <c r="V49" s="2">
        <v>80138.160000000018</v>
      </c>
      <c r="W49" s="2">
        <v>10017.270000000002</v>
      </c>
      <c r="X49" s="2">
        <v>86148.521999999997</v>
      </c>
      <c r="Y49" s="2">
        <v>24041.448</v>
      </c>
    </row>
    <row r="50" spans="1:25" x14ac:dyDescent="0.2">
      <c r="A50" t="s">
        <v>27</v>
      </c>
      <c r="B50">
        <v>212</v>
      </c>
      <c r="C50" t="s">
        <v>623</v>
      </c>
      <c r="D50" t="s">
        <v>1624</v>
      </c>
      <c r="E50" t="s">
        <v>1625</v>
      </c>
      <c r="F50" t="s">
        <v>61</v>
      </c>
      <c r="G50" t="s">
        <v>62</v>
      </c>
      <c r="H50" t="s">
        <v>21</v>
      </c>
      <c r="I50" t="s">
        <v>22</v>
      </c>
      <c r="J50" t="s">
        <v>190</v>
      </c>
      <c r="K50" t="s">
        <v>35</v>
      </c>
      <c r="L50" t="s">
        <v>564</v>
      </c>
      <c r="M50" s="1">
        <v>28434</v>
      </c>
      <c r="N50" s="1">
        <v>38777</v>
      </c>
      <c r="O50" s="1">
        <v>39012</v>
      </c>
      <c r="P50" s="4" t="str">
        <f t="shared" si="0"/>
        <v>0 Years, 7 Months, 21 Days</v>
      </c>
      <c r="Q50" t="s">
        <v>31</v>
      </c>
      <c r="R50" s="2">
        <v>33483.279999999999</v>
      </c>
      <c r="S50" s="2">
        <v>36000</v>
      </c>
      <c r="T50" s="2">
        <v>401799.36</v>
      </c>
      <c r="U50" s="2">
        <v>200899.68</v>
      </c>
      <c r="V50" s="2">
        <v>80359.872000000003</v>
      </c>
      <c r="W50" s="2">
        <v>10044.984</v>
      </c>
      <c r="X50" s="2">
        <v>86386.862399999984</v>
      </c>
      <c r="Y50" s="2">
        <v>24107.961599999999</v>
      </c>
    </row>
    <row r="51" spans="1:25" x14ac:dyDescent="0.2">
      <c r="A51" t="s">
        <v>17</v>
      </c>
      <c r="B51">
        <v>486</v>
      </c>
      <c r="C51" t="s">
        <v>395</v>
      </c>
      <c r="D51" t="s">
        <v>856</v>
      </c>
      <c r="E51" t="s">
        <v>989</v>
      </c>
      <c r="F51" t="s">
        <v>19</v>
      </c>
      <c r="G51" t="s">
        <v>104</v>
      </c>
      <c r="H51" t="s">
        <v>21</v>
      </c>
      <c r="I51" t="s">
        <v>386</v>
      </c>
      <c r="J51" t="s">
        <v>387</v>
      </c>
      <c r="K51" t="s">
        <v>24</v>
      </c>
      <c r="L51" t="s">
        <v>25</v>
      </c>
      <c r="M51" s="1">
        <v>22596</v>
      </c>
      <c r="N51" s="1">
        <v>36217</v>
      </c>
      <c r="P51" s="4" t="e">
        <f t="shared" si="0"/>
        <v>#NUM!</v>
      </c>
      <c r="Q51" t="s">
        <v>31</v>
      </c>
      <c r="R51" s="2">
        <v>33487.75</v>
      </c>
      <c r="S51" s="2">
        <v>36000</v>
      </c>
      <c r="T51" s="2">
        <v>401853</v>
      </c>
      <c r="U51" s="2">
        <v>200926.5</v>
      </c>
      <c r="V51" s="2">
        <v>80370.600000000006</v>
      </c>
      <c r="W51" s="2">
        <v>10046.325000000001</v>
      </c>
      <c r="X51" s="2">
        <v>86398.395000000019</v>
      </c>
      <c r="Y51" s="2">
        <v>24111.18</v>
      </c>
    </row>
    <row r="52" spans="1:25" x14ac:dyDescent="0.2">
      <c r="A52" t="s">
        <v>17</v>
      </c>
      <c r="B52">
        <v>95</v>
      </c>
      <c r="C52" t="s">
        <v>112</v>
      </c>
      <c r="D52" t="s">
        <v>809</v>
      </c>
      <c r="E52" t="s">
        <v>810</v>
      </c>
      <c r="F52" t="s">
        <v>79</v>
      </c>
      <c r="G52" t="s">
        <v>80</v>
      </c>
      <c r="H52" t="s">
        <v>21</v>
      </c>
      <c r="I52" t="s">
        <v>22</v>
      </c>
      <c r="J52" t="s">
        <v>71</v>
      </c>
      <c r="K52" t="s">
        <v>24</v>
      </c>
      <c r="L52" t="s">
        <v>25</v>
      </c>
      <c r="M52" s="1">
        <v>27379</v>
      </c>
      <c r="N52" s="1">
        <v>39802</v>
      </c>
      <c r="P52" s="4" t="e">
        <f t="shared" si="0"/>
        <v>#NUM!</v>
      </c>
      <c r="Q52" t="s">
        <v>31</v>
      </c>
      <c r="R52" s="2">
        <v>33577.15</v>
      </c>
      <c r="S52" s="2">
        <v>36000</v>
      </c>
      <c r="T52" s="2">
        <v>402925.80000000005</v>
      </c>
      <c r="U52" s="2">
        <v>201462.90000000002</v>
      </c>
      <c r="V52" s="2">
        <v>80585.160000000018</v>
      </c>
      <c r="W52" s="2">
        <v>10073.145000000002</v>
      </c>
      <c r="X52" s="2">
        <v>86629.046999999962</v>
      </c>
      <c r="Y52" s="2">
        <v>24175.548000000003</v>
      </c>
    </row>
    <row r="53" spans="1:25" x14ac:dyDescent="0.2">
      <c r="A53" t="s">
        <v>17</v>
      </c>
      <c r="B53">
        <v>322</v>
      </c>
      <c r="C53" t="s">
        <v>276</v>
      </c>
      <c r="D53" t="s">
        <v>1080</v>
      </c>
      <c r="E53" t="s">
        <v>1081</v>
      </c>
      <c r="F53" t="s">
        <v>19</v>
      </c>
      <c r="G53" t="s">
        <v>29</v>
      </c>
      <c r="H53" t="s">
        <v>21</v>
      </c>
      <c r="I53" t="s">
        <v>22</v>
      </c>
      <c r="J53" t="s">
        <v>190</v>
      </c>
      <c r="K53" t="s">
        <v>30</v>
      </c>
      <c r="L53" t="s">
        <v>25</v>
      </c>
      <c r="M53" s="1">
        <v>24630</v>
      </c>
      <c r="N53" s="1">
        <v>36122</v>
      </c>
      <c r="P53" s="4" t="e">
        <f t="shared" si="0"/>
        <v>#NUM!</v>
      </c>
      <c r="Q53" t="s">
        <v>31</v>
      </c>
      <c r="R53" s="2">
        <v>33763.4</v>
      </c>
      <c r="S53" s="2">
        <v>36000</v>
      </c>
      <c r="T53" s="2">
        <v>405160.80000000005</v>
      </c>
      <c r="U53" s="2">
        <v>202580.40000000002</v>
      </c>
      <c r="V53" s="2">
        <v>81032.160000000018</v>
      </c>
      <c r="W53" s="2">
        <v>10129.020000000002</v>
      </c>
      <c r="X53" s="2">
        <v>87109.571999999986</v>
      </c>
      <c r="Y53" s="2">
        <v>24309.648000000001</v>
      </c>
    </row>
    <row r="54" spans="1:25" x14ac:dyDescent="0.2">
      <c r="A54" t="s">
        <v>17</v>
      </c>
      <c r="B54">
        <v>702</v>
      </c>
      <c r="C54" t="s">
        <v>542</v>
      </c>
      <c r="D54" t="s">
        <v>1480</v>
      </c>
      <c r="E54" t="s">
        <v>1481</v>
      </c>
      <c r="F54" t="s">
        <v>56</v>
      </c>
      <c r="G54" t="s">
        <v>57</v>
      </c>
      <c r="H54" t="s">
        <v>21</v>
      </c>
      <c r="I54" t="s">
        <v>447</v>
      </c>
      <c r="J54" t="s">
        <v>501</v>
      </c>
      <c r="K54" t="s">
        <v>30</v>
      </c>
      <c r="L54" t="s">
        <v>25</v>
      </c>
      <c r="M54" s="1">
        <v>28972</v>
      </c>
      <c r="N54" s="1">
        <v>39679</v>
      </c>
      <c r="P54" s="4" t="e">
        <f t="shared" si="0"/>
        <v>#NUM!</v>
      </c>
      <c r="Q54" t="s">
        <v>31</v>
      </c>
      <c r="R54" s="2">
        <v>34001.800000000003</v>
      </c>
      <c r="S54" s="2">
        <v>120000</v>
      </c>
      <c r="T54" s="2">
        <v>408021.60000000003</v>
      </c>
      <c r="U54" s="2">
        <v>204010.80000000002</v>
      </c>
      <c r="V54" s="2">
        <v>81604.320000000007</v>
      </c>
      <c r="W54" s="2">
        <v>10200.540000000001</v>
      </c>
      <c r="X54" s="2">
        <v>87724.644000000029</v>
      </c>
      <c r="Y54" s="2">
        <v>24481.296000000002</v>
      </c>
    </row>
    <row r="55" spans="1:25" x14ac:dyDescent="0.2">
      <c r="A55" t="s">
        <v>17</v>
      </c>
      <c r="B55">
        <v>365</v>
      </c>
      <c r="C55" t="s">
        <v>308</v>
      </c>
      <c r="D55" t="s">
        <v>1133</v>
      </c>
      <c r="E55" t="s">
        <v>1134</v>
      </c>
      <c r="F55" t="s">
        <v>56</v>
      </c>
      <c r="G55" t="s">
        <v>86</v>
      </c>
      <c r="H55" t="s">
        <v>21</v>
      </c>
      <c r="I55" t="s">
        <v>289</v>
      </c>
      <c r="J55" t="s">
        <v>309</v>
      </c>
      <c r="K55" t="s">
        <v>30</v>
      </c>
      <c r="L55" t="s">
        <v>25</v>
      </c>
      <c r="M55" s="1">
        <v>29445</v>
      </c>
      <c r="N55" s="1">
        <v>40712</v>
      </c>
      <c r="P55" s="4" t="e">
        <f t="shared" si="0"/>
        <v>#NUM!</v>
      </c>
      <c r="Q55" t="s">
        <v>31</v>
      </c>
      <c r="R55" s="2">
        <v>34121</v>
      </c>
      <c r="S55" s="2">
        <v>0</v>
      </c>
      <c r="T55" s="2">
        <v>409452</v>
      </c>
      <c r="U55" s="2">
        <v>204726</v>
      </c>
      <c r="V55" s="2">
        <v>81890.400000000009</v>
      </c>
      <c r="W55" s="2">
        <v>10236.300000000001</v>
      </c>
      <c r="X55" s="2">
        <v>88032.18</v>
      </c>
      <c r="Y55" s="2">
        <v>24567.119999999999</v>
      </c>
    </row>
    <row r="56" spans="1:25" x14ac:dyDescent="0.2">
      <c r="A56" t="s">
        <v>27</v>
      </c>
      <c r="B56">
        <v>104</v>
      </c>
      <c r="C56" t="s">
        <v>120</v>
      </c>
      <c r="D56" t="s">
        <v>823</v>
      </c>
      <c r="E56" t="s">
        <v>824</v>
      </c>
      <c r="F56" t="s">
        <v>61</v>
      </c>
      <c r="G56" t="s">
        <v>102</v>
      </c>
      <c r="H56" t="s">
        <v>21</v>
      </c>
      <c r="I56" t="s">
        <v>58</v>
      </c>
      <c r="J56" t="s">
        <v>121</v>
      </c>
      <c r="K56" t="s">
        <v>30</v>
      </c>
      <c r="L56" t="s">
        <v>25</v>
      </c>
      <c r="M56" s="1">
        <v>27507</v>
      </c>
      <c r="N56" s="1">
        <v>38736</v>
      </c>
      <c r="O56" s="1">
        <v>39827</v>
      </c>
      <c r="P56" s="4" t="str">
        <f t="shared" si="0"/>
        <v>2 Years, 11 Months, 26 Days</v>
      </c>
      <c r="Q56" t="s">
        <v>31</v>
      </c>
      <c r="R56" s="2">
        <v>34150.800000000003</v>
      </c>
      <c r="S56" s="2">
        <v>36000</v>
      </c>
      <c r="T56" s="2">
        <v>409809.60000000003</v>
      </c>
      <c r="U56" s="2">
        <v>204904.80000000002</v>
      </c>
      <c r="V56" s="2">
        <v>81961.920000000013</v>
      </c>
      <c r="W56" s="2">
        <v>10245.240000000002</v>
      </c>
      <c r="X56" s="2">
        <v>88109.064000000013</v>
      </c>
      <c r="Y56" s="2">
        <v>24588.576000000001</v>
      </c>
    </row>
    <row r="57" spans="1:25" x14ac:dyDescent="0.2">
      <c r="A57" t="s">
        <v>17</v>
      </c>
      <c r="B57">
        <v>542</v>
      </c>
      <c r="C57" t="s">
        <v>428</v>
      </c>
      <c r="D57" t="s">
        <v>754</v>
      </c>
      <c r="E57" t="s">
        <v>1304</v>
      </c>
      <c r="F57" t="s">
        <v>56</v>
      </c>
      <c r="G57" t="s">
        <v>57</v>
      </c>
      <c r="H57" t="s">
        <v>21</v>
      </c>
      <c r="I57" t="s">
        <v>386</v>
      </c>
      <c r="J57" t="s">
        <v>387</v>
      </c>
      <c r="K57" t="s">
        <v>41</v>
      </c>
      <c r="L57" t="s">
        <v>25</v>
      </c>
      <c r="M57" s="1">
        <v>28059</v>
      </c>
      <c r="N57" s="1">
        <v>39742</v>
      </c>
      <c r="P57" s="4" t="e">
        <f t="shared" si="0"/>
        <v>#NUM!</v>
      </c>
      <c r="Q57" t="s">
        <v>31</v>
      </c>
      <c r="R57" s="2">
        <v>34299.800000000003</v>
      </c>
      <c r="S57" s="2">
        <v>36000</v>
      </c>
      <c r="T57" s="2">
        <v>411597.60000000003</v>
      </c>
      <c r="U57" s="2">
        <v>205798.80000000002</v>
      </c>
      <c r="V57" s="2">
        <v>82319.520000000019</v>
      </c>
      <c r="W57" s="2">
        <v>10289.940000000002</v>
      </c>
      <c r="X57" s="2">
        <v>88493.483999999997</v>
      </c>
      <c r="Y57" s="2">
        <v>24695.856</v>
      </c>
    </row>
    <row r="58" spans="1:25" x14ac:dyDescent="0.2">
      <c r="A58" t="s">
        <v>17</v>
      </c>
      <c r="B58">
        <v>620</v>
      </c>
      <c r="C58" t="s">
        <v>487</v>
      </c>
      <c r="D58" t="s">
        <v>1383</v>
      </c>
      <c r="E58" t="s">
        <v>1384</v>
      </c>
      <c r="F58" t="s">
        <v>19</v>
      </c>
      <c r="G58" t="s">
        <v>20</v>
      </c>
      <c r="H58" t="s">
        <v>21</v>
      </c>
      <c r="I58" t="s">
        <v>447</v>
      </c>
      <c r="J58" t="s">
        <v>448</v>
      </c>
      <c r="K58" t="s">
        <v>30</v>
      </c>
      <c r="L58" t="s">
        <v>25</v>
      </c>
      <c r="M58" s="1">
        <v>30167</v>
      </c>
      <c r="N58" s="1">
        <v>40078</v>
      </c>
      <c r="P58" s="4" t="e">
        <f t="shared" si="0"/>
        <v>#NUM!</v>
      </c>
      <c r="Q58" t="s">
        <v>31</v>
      </c>
      <c r="R58" s="2">
        <v>34553.1</v>
      </c>
      <c r="S58" s="2">
        <v>120000</v>
      </c>
      <c r="T58" s="2">
        <v>414637.19999999995</v>
      </c>
      <c r="U58" s="2">
        <v>207318.59999999998</v>
      </c>
      <c r="V58" s="2">
        <v>82927.44</v>
      </c>
      <c r="W58" s="2">
        <v>10365.93</v>
      </c>
      <c r="X58" s="2">
        <v>89146.997999999963</v>
      </c>
      <c r="Y58" s="2">
        <v>24878.231999999996</v>
      </c>
    </row>
    <row r="59" spans="1:25" x14ac:dyDescent="0.2">
      <c r="A59" t="s">
        <v>17</v>
      </c>
      <c r="B59">
        <v>58</v>
      </c>
      <c r="C59" t="s">
        <v>85</v>
      </c>
      <c r="D59" t="s">
        <v>762</v>
      </c>
      <c r="E59" t="s">
        <v>763</v>
      </c>
      <c r="F59" t="s">
        <v>56</v>
      </c>
      <c r="G59" t="s">
        <v>86</v>
      </c>
      <c r="H59" t="s">
        <v>21</v>
      </c>
      <c r="I59" t="s">
        <v>22</v>
      </c>
      <c r="J59" t="s">
        <v>71</v>
      </c>
      <c r="K59" t="s">
        <v>30</v>
      </c>
      <c r="L59" t="s">
        <v>25</v>
      </c>
      <c r="M59" s="1">
        <v>27976</v>
      </c>
      <c r="N59" s="1">
        <v>40292</v>
      </c>
      <c r="P59" s="4" t="e">
        <f t="shared" si="0"/>
        <v>#NUM!</v>
      </c>
      <c r="Q59" t="s">
        <v>31</v>
      </c>
      <c r="R59" s="2">
        <v>34687.199999999997</v>
      </c>
      <c r="S59" s="2">
        <v>36000</v>
      </c>
      <c r="T59" s="2">
        <v>416246.39999999997</v>
      </c>
      <c r="U59" s="2">
        <v>208123.19999999998</v>
      </c>
      <c r="V59" s="2">
        <v>83249.279999999999</v>
      </c>
      <c r="W59" s="2">
        <v>10406.16</v>
      </c>
      <c r="X59" s="2">
        <v>89492.976000000024</v>
      </c>
      <c r="Y59" s="2">
        <v>24974.783999999996</v>
      </c>
    </row>
    <row r="60" spans="1:25" x14ac:dyDescent="0.2">
      <c r="A60" t="s">
        <v>27</v>
      </c>
      <c r="B60">
        <v>225</v>
      </c>
      <c r="C60" t="s">
        <v>629</v>
      </c>
      <c r="D60" t="s">
        <v>1636</v>
      </c>
      <c r="E60" t="s">
        <v>1637</v>
      </c>
      <c r="F60" t="s">
        <v>19</v>
      </c>
      <c r="G60" t="s">
        <v>37</v>
      </c>
      <c r="H60" t="s">
        <v>21</v>
      </c>
      <c r="I60" t="s">
        <v>22</v>
      </c>
      <c r="J60" t="s">
        <v>190</v>
      </c>
      <c r="K60" t="s">
        <v>30</v>
      </c>
      <c r="L60" t="s">
        <v>564</v>
      </c>
      <c r="M60" s="1">
        <v>26019</v>
      </c>
      <c r="N60" s="1">
        <v>39181</v>
      </c>
      <c r="O60" s="1">
        <v>39816</v>
      </c>
      <c r="P60" s="4" t="str">
        <f t="shared" si="0"/>
        <v>1 Years, 8 Months, 25 Days</v>
      </c>
      <c r="Q60" t="s">
        <v>31</v>
      </c>
      <c r="R60" s="2">
        <v>34761.699999999997</v>
      </c>
      <c r="S60" s="2">
        <v>36000</v>
      </c>
      <c r="T60" s="2">
        <v>417140.39999999997</v>
      </c>
      <c r="U60" s="2">
        <v>208570.19999999998</v>
      </c>
      <c r="V60" s="2">
        <v>83428.08</v>
      </c>
      <c r="W60" s="2">
        <v>10428.51</v>
      </c>
      <c r="X60" s="2">
        <v>89685.185999999987</v>
      </c>
      <c r="Y60" s="2">
        <v>25028.423999999995</v>
      </c>
    </row>
    <row r="61" spans="1:25" x14ac:dyDescent="0.2">
      <c r="A61" t="s">
        <v>27</v>
      </c>
      <c r="B61">
        <v>43</v>
      </c>
      <c r="C61" t="s">
        <v>74</v>
      </c>
      <c r="D61" t="s">
        <v>747</v>
      </c>
      <c r="E61" t="s">
        <v>748</v>
      </c>
      <c r="F61" t="s">
        <v>19</v>
      </c>
      <c r="G61" t="s">
        <v>20</v>
      </c>
      <c r="H61" t="s">
        <v>21</v>
      </c>
      <c r="I61" t="s">
        <v>22</v>
      </c>
      <c r="J61" t="s">
        <v>71</v>
      </c>
      <c r="K61" t="s">
        <v>24</v>
      </c>
      <c r="L61" t="s">
        <v>25</v>
      </c>
      <c r="M61" s="1">
        <v>24492</v>
      </c>
      <c r="N61" s="1">
        <v>35842</v>
      </c>
      <c r="O61" s="1">
        <v>40777</v>
      </c>
      <c r="P61" s="4" t="str">
        <f t="shared" si="0"/>
        <v>13 Years, 6 Months, 6 Days</v>
      </c>
      <c r="Q61" t="s">
        <v>75</v>
      </c>
      <c r="R61" s="2">
        <v>34836.199999999997</v>
      </c>
      <c r="S61" s="2">
        <v>36000</v>
      </c>
      <c r="T61" s="2">
        <v>418034.39999999997</v>
      </c>
      <c r="U61" s="2">
        <v>209017.19999999998</v>
      </c>
      <c r="V61" s="2">
        <v>83606.880000000005</v>
      </c>
      <c r="W61" s="2">
        <v>10450.86</v>
      </c>
      <c r="X61" s="2">
        <v>89877.396000000008</v>
      </c>
      <c r="Y61" s="2">
        <v>25082.063999999998</v>
      </c>
    </row>
    <row r="62" spans="1:25" x14ac:dyDescent="0.2">
      <c r="A62" t="s">
        <v>27</v>
      </c>
      <c r="B62">
        <v>86</v>
      </c>
      <c r="C62" t="s">
        <v>594</v>
      </c>
      <c r="D62" t="s">
        <v>1570</v>
      </c>
      <c r="E62" t="s">
        <v>1571</v>
      </c>
      <c r="F62" t="s">
        <v>19</v>
      </c>
      <c r="G62" t="s">
        <v>33</v>
      </c>
      <c r="H62" t="s">
        <v>34</v>
      </c>
      <c r="I62" t="s">
        <v>22</v>
      </c>
      <c r="J62" t="s">
        <v>71</v>
      </c>
      <c r="K62" t="s">
        <v>41</v>
      </c>
      <c r="L62" t="s">
        <v>564</v>
      </c>
      <c r="M62" s="1">
        <v>28980</v>
      </c>
      <c r="N62" s="1">
        <v>36470</v>
      </c>
      <c r="O62" s="1">
        <v>40023</v>
      </c>
      <c r="P62" s="4" t="str">
        <f t="shared" si="0"/>
        <v>9 Years, 8 Months, 23 Days</v>
      </c>
      <c r="Q62" t="s">
        <v>75</v>
      </c>
      <c r="R62" s="2">
        <v>35104.400000000001</v>
      </c>
      <c r="S62" s="2">
        <v>36000</v>
      </c>
      <c r="T62" s="2">
        <v>421252.80000000005</v>
      </c>
      <c r="U62" s="2">
        <v>210626.40000000002</v>
      </c>
      <c r="V62" s="2">
        <v>84250.560000000012</v>
      </c>
      <c r="W62" s="2">
        <v>10531.320000000002</v>
      </c>
      <c r="X62" s="2">
        <v>90569.352000000014</v>
      </c>
      <c r="Y62" s="2">
        <v>25275.168000000001</v>
      </c>
    </row>
    <row r="63" spans="1:25" x14ac:dyDescent="0.2">
      <c r="A63" t="s">
        <v>17</v>
      </c>
      <c r="B63">
        <v>261</v>
      </c>
      <c r="C63" t="s">
        <v>238</v>
      </c>
      <c r="D63" t="s">
        <v>1012</v>
      </c>
      <c r="E63" t="s">
        <v>1013</v>
      </c>
      <c r="F63" t="s">
        <v>56</v>
      </c>
      <c r="G63" t="s">
        <v>57</v>
      </c>
      <c r="H63" t="s">
        <v>21</v>
      </c>
      <c r="I63" t="s">
        <v>22</v>
      </c>
      <c r="J63" t="s">
        <v>190</v>
      </c>
      <c r="K63" t="s">
        <v>30</v>
      </c>
      <c r="L63" t="s">
        <v>25</v>
      </c>
      <c r="M63" s="1">
        <v>27460</v>
      </c>
      <c r="N63" s="1">
        <v>36698</v>
      </c>
      <c r="P63" s="4" t="e">
        <f t="shared" si="0"/>
        <v>#NUM!</v>
      </c>
      <c r="Q63" t="s">
        <v>31</v>
      </c>
      <c r="R63" s="2">
        <v>35238.5</v>
      </c>
      <c r="S63" s="2">
        <v>36000</v>
      </c>
      <c r="T63" s="2">
        <v>422862</v>
      </c>
      <c r="U63" s="2">
        <v>211431</v>
      </c>
      <c r="V63" s="2">
        <v>84572.400000000009</v>
      </c>
      <c r="W63" s="2">
        <v>10571.550000000001</v>
      </c>
      <c r="X63" s="2">
        <v>90915.330000000016</v>
      </c>
      <c r="Y63" s="2">
        <v>25371.719999999998</v>
      </c>
    </row>
    <row r="64" spans="1:25" x14ac:dyDescent="0.2">
      <c r="A64" t="s">
        <v>17</v>
      </c>
      <c r="B64">
        <v>634</v>
      </c>
      <c r="C64" t="s">
        <v>497</v>
      </c>
      <c r="D64" t="s">
        <v>1159</v>
      </c>
      <c r="E64" t="s">
        <v>1401</v>
      </c>
      <c r="F64" t="s">
        <v>56</v>
      </c>
      <c r="G64" t="s">
        <v>57</v>
      </c>
      <c r="H64" t="s">
        <v>21</v>
      </c>
      <c r="I64" t="s">
        <v>447</v>
      </c>
      <c r="J64" t="s">
        <v>448</v>
      </c>
      <c r="K64" t="s">
        <v>35</v>
      </c>
      <c r="L64" t="s">
        <v>25</v>
      </c>
      <c r="M64" s="1">
        <v>30244</v>
      </c>
      <c r="N64" s="1">
        <v>39417</v>
      </c>
      <c r="P64" s="4" t="e">
        <f t="shared" si="0"/>
        <v>#NUM!</v>
      </c>
      <c r="Q64" t="s">
        <v>26</v>
      </c>
      <c r="R64" s="2">
        <v>35301.08</v>
      </c>
      <c r="S64" s="2">
        <v>36000</v>
      </c>
      <c r="T64" s="2">
        <v>423612.96</v>
      </c>
      <c r="U64" s="2">
        <v>211806.48</v>
      </c>
      <c r="V64" s="2">
        <v>84722.592000000004</v>
      </c>
      <c r="W64" s="2">
        <v>10590.324000000001</v>
      </c>
      <c r="X64" s="2">
        <v>91076.786399999924</v>
      </c>
      <c r="Y64" s="2">
        <v>25416.777600000001</v>
      </c>
    </row>
    <row r="65" spans="1:25" x14ac:dyDescent="0.2">
      <c r="A65" t="s">
        <v>27</v>
      </c>
      <c r="B65">
        <v>313</v>
      </c>
      <c r="C65" t="s">
        <v>271</v>
      </c>
      <c r="D65" t="s">
        <v>1070</v>
      </c>
      <c r="E65" t="s">
        <v>1071</v>
      </c>
      <c r="F65" t="s">
        <v>19</v>
      </c>
      <c r="G65" t="s">
        <v>33</v>
      </c>
      <c r="H65" t="s">
        <v>34</v>
      </c>
      <c r="I65" t="s">
        <v>22</v>
      </c>
      <c r="J65" t="s">
        <v>190</v>
      </c>
      <c r="K65" t="s">
        <v>41</v>
      </c>
      <c r="L65" t="s">
        <v>25</v>
      </c>
      <c r="M65" s="1">
        <v>23352</v>
      </c>
      <c r="N65" s="1">
        <v>36455</v>
      </c>
      <c r="O65" s="1">
        <v>38533</v>
      </c>
      <c r="P65" s="4" t="str">
        <f t="shared" si="0"/>
        <v>5 Years, 8 Months, 8 Days</v>
      </c>
      <c r="Q65" t="s">
        <v>31</v>
      </c>
      <c r="R65" s="2">
        <v>35476.9</v>
      </c>
      <c r="S65" s="2">
        <v>36000</v>
      </c>
      <c r="T65" s="2">
        <v>425722.80000000005</v>
      </c>
      <c r="U65" s="2">
        <v>212861.40000000002</v>
      </c>
      <c r="V65" s="2">
        <v>85144.560000000012</v>
      </c>
      <c r="W65" s="2">
        <v>10643.070000000002</v>
      </c>
      <c r="X65" s="2">
        <v>91530.402000000002</v>
      </c>
      <c r="Y65" s="2">
        <v>25543.368000000002</v>
      </c>
    </row>
    <row r="66" spans="1:25" x14ac:dyDescent="0.2">
      <c r="A66" t="s">
        <v>17</v>
      </c>
      <c r="B66">
        <v>503</v>
      </c>
      <c r="C66" t="s">
        <v>403</v>
      </c>
      <c r="D66" t="s">
        <v>1273</v>
      </c>
      <c r="E66" t="s">
        <v>1274</v>
      </c>
      <c r="F66" t="s">
        <v>19</v>
      </c>
      <c r="G66" t="s">
        <v>20</v>
      </c>
      <c r="H66" t="s">
        <v>21</v>
      </c>
      <c r="I66" t="s">
        <v>386</v>
      </c>
      <c r="J66" t="s">
        <v>387</v>
      </c>
      <c r="K66" t="s">
        <v>30</v>
      </c>
      <c r="L66" t="s">
        <v>25</v>
      </c>
      <c r="M66" s="1">
        <v>29690</v>
      </c>
      <c r="N66" s="1">
        <v>40666</v>
      </c>
      <c r="P66" s="4" t="e">
        <f t="shared" ref="P66:P129" si="1">DATEDIF(N66,O66,"Y") &amp; " Years, " &amp; DATEDIF(N66,O66,"YM") &amp; " Months, " &amp; DATEDIF(N66,O66,"MD") &amp; " Days"</f>
        <v>#NUM!</v>
      </c>
      <c r="Q66" t="s">
        <v>31</v>
      </c>
      <c r="R66" s="2">
        <v>35894.1</v>
      </c>
      <c r="S66" s="2">
        <v>0</v>
      </c>
      <c r="T66" s="2">
        <v>430729.19999999995</v>
      </c>
      <c r="U66" s="2">
        <v>215364.59999999998</v>
      </c>
      <c r="V66" s="2">
        <v>86145.84</v>
      </c>
      <c r="W66" s="2">
        <v>10768.23</v>
      </c>
      <c r="X66" s="2">
        <v>92606.778000000049</v>
      </c>
      <c r="Y66" s="2">
        <v>25843.751999999997</v>
      </c>
    </row>
    <row r="67" spans="1:25" x14ac:dyDescent="0.2">
      <c r="A67" t="s">
        <v>17</v>
      </c>
      <c r="B67">
        <v>211</v>
      </c>
      <c r="C67" t="s">
        <v>622</v>
      </c>
      <c r="D67" t="s">
        <v>1622</v>
      </c>
      <c r="E67" t="s">
        <v>1623</v>
      </c>
      <c r="F67" t="s">
        <v>19</v>
      </c>
      <c r="G67" t="s">
        <v>29</v>
      </c>
      <c r="H67" t="s">
        <v>21</v>
      </c>
      <c r="I67" t="s">
        <v>22</v>
      </c>
      <c r="J67" t="s">
        <v>190</v>
      </c>
      <c r="K67" t="s">
        <v>30</v>
      </c>
      <c r="L67" t="s">
        <v>564</v>
      </c>
      <c r="M67" s="1">
        <v>31768</v>
      </c>
      <c r="N67" s="1">
        <v>39168</v>
      </c>
      <c r="P67" s="4" t="e">
        <f t="shared" si="1"/>
        <v>#NUM!</v>
      </c>
      <c r="Q67" t="s">
        <v>31</v>
      </c>
      <c r="R67" s="2">
        <v>36207</v>
      </c>
      <c r="S67" s="2">
        <v>36000</v>
      </c>
      <c r="T67" s="2">
        <v>434484</v>
      </c>
      <c r="U67" s="2">
        <v>217242</v>
      </c>
      <c r="V67" s="2">
        <v>86896.8</v>
      </c>
      <c r="W67" s="2">
        <v>10862.1</v>
      </c>
      <c r="X67" s="2">
        <v>93414.060000000056</v>
      </c>
      <c r="Y67" s="2">
        <v>26069.039999999997</v>
      </c>
    </row>
    <row r="68" spans="1:25" x14ac:dyDescent="0.2">
      <c r="A68" t="s">
        <v>27</v>
      </c>
      <c r="B68">
        <v>228</v>
      </c>
      <c r="C68" t="s">
        <v>631</v>
      </c>
      <c r="D68" t="s">
        <v>1640</v>
      </c>
      <c r="E68" t="s">
        <v>1641</v>
      </c>
      <c r="F68" t="s">
        <v>79</v>
      </c>
      <c r="G68" t="s">
        <v>80</v>
      </c>
      <c r="H68" t="s">
        <v>21</v>
      </c>
      <c r="I68" t="s">
        <v>22</v>
      </c>
      <c r="J68" t="s">
        <v>190</v>
      </c>
      <c r="K68" t="s">
        <v>41</v>
      </c>
      <c r="L68" t="s">
        <v>564</v>
      </c>
      <c r="M68" s="1">
        <v>28741</v>
      </c>
      <c r="N68" s="1">
        <v>40298</v>
      </c>
      <c r="O68" s="1">
        <v>40988</v>
      </c>
      <c r="P68" s="4" t="str">
        <f t="shared" si="1"/>
        <v>1 Years, 10 Months, 19 Days</v>
      </c>
      <c r="Q68" t="s">
        <v>31</v>
      </c>
      <c r="R68" s="2">
        <v>36370.9</v>
      </c>
      <c r="S68" s="2">
        <v>36000</v>
      </c>
      <c r="T68" s="2">
        <v>436450.80000000005</v>
      </c>
      <c r="U68" s="2">
        <v>218225.40000000002</v>
      </c>
      <c r="V68" s="2">
        <v>87290.160000000018</v>
      </c>
      <c r="W68" s="2">
        <v>10911.270000000002</v>
      </c>
      <c r="X68" s="2">
        <v>93836.921999999962</v>
      </c>
      <c r="Y68" s="2">
        <v>26187.048000000003</v>
      </c>
    </row>
    <row r="69" spans="1:25" x14ac:dyDescent="0.2">
      <c r="A69" t="s">
        <v>17</v>
      </c>
      <c r="B69">
        <v>332</v>
      </c>
      <c r="C69" t="s">
        <v>280</v>
      </c>
      <c r="D69" t="s">
        <v>1088</v>
      </c>
      <c r="E69" t="s">
        <v>1089</v>
      </c>
      <c r="F69" t="s">
        <v>19</v>
      </c>
      <c r="G69" t="s">
        <v>104</v>
      </c>
      <c r="H69" t="s">
        <v>21</v>
      </c>
      <c r="I69" t="s">
        <v>22</v>
      </c>
      <c r="J69" t="s">
        <v>190</v>
      </c>
      <c r="K69" t="s">
        <v>24</v>
      </c>
      <c r="L69" t="s">
        <v>25</v>
      </c>
      <c r="M69" s="1">
        <v>25782</v>
      </c>
      <c r="N69" s="1">
        <v>37620</v>
      </c>
      <c r="P69" s="4" t="e">
        <f t="shared" si="1"/>
        <v>#NUM!</v>
      </c>
      <c r="Q69" t="s">
        <v>46</v>
      </c>
      <c r="R69" s="2">
        <v>36445.4</v>
      </c>
      <c r="S69" s="2">
        <v>36000</v>
      </c>
      <c r="T69" s="2">
        <v>437344.80000000005</v>
      </c>
      <c r="U69" s="2">
        <v>218672.40000000002</v>
      </c>
      <c r="V69" s="2">
        <v>87468.960000000021</v>
      </c>
      <c r="W69" s="2">
        <v>10933.620000000003</v>
      </c>
      <c r="X69" s="2">
        <v>94029.131999999983</v>
      </c>
      <c r="Y69" s="2">
        <v>26240.688000000002</v>
      </c>
    </row>
    <row r="70" spans="1:25" x14ac:dyDescent="0.2">
      <c r="A70" t="s">
        <v>17</v>
      </c>
      <c r="B70">
        <v>210</v>
      </c>
      <c r="C70" t="s">
        <v>210</v>
      </c>
      <c r="D70" t="s">
        <v>965</v>
      </c>
      <c r="E70" t="s">
        <v>966</v>
      </c>
      <c r="F70" t="s">
        <v>61</v>
      </c>
      <c r="G70" t="s">
        <v>102</v>
      </c>
      <c r="H70" t="s">
        <v>21</v>
      </c>
      <c r="I70" t="s">
        <v>22</v>
      </c>
      <c r="J70" t="s">
        <v>190</v>
      </c>
      <c r="K70" t="s">
        <v>30</v>
      </c>
      <c r="L70" t="s">
        <v>25</v>
      </c>
      <c r="M70" s="1">
        <v>26667</v>
      </c>
      <c r="N70" s="1">
        <v>39518</v>
      </c>
      <c r="P70" s="4" t="e">
        <f t="shared" si="1"/>
        <v>#NUM!</v>
      </c>
      <c r="Q70" t="s">
        <v>31</v>
      </c>
      <c r="R70" s="2">
        <v>36817.9</v>
      </c>
      <c r="S70" s="2">
        <v>36000</v>
      </c>
      <c r="T70" s="2">
        <v>441814.80000000005</v>
      </c>
      <c r="U70" s="2">
        <v>220907.40000000002</v>
      </c>
      <c r="V70" s="2">
        <v>88362.960000000021</v>
      </c>
      <c r="W70" s="2">
        <v>11045.370000000003</v>
      </c>
      <c r="X70" s="2">
        <v>94990.18200000003</v>
      </c>
      <c r="Y70" s="2">
        <v>26508.888000000003</v>
      </c>
    </row>
    <row r="71" spans="1:25" x14ac:dyDescent="0.2">
      <c r="A71" t="s">
        <v>17</v>
      </c>
      <c r="B71">
        <v>467</v>
      </c>
      <c r="C71" t="s">
        <v>377</v>
      </c>
      <c r="D71" t="s">
        <v>801</v>
      </c>
      <c r="E71" t="s">
        <v>1251</v>
      </c>
      <c r="F71" t="s">
        <v>19</v>
      </c>
      <c r="G71" t="s">
        <v>29</v>
      </c>
      <c r="H71" t="s">
        <v>21</v>
      </c>
      <c r="I71" t="s">
        <v>39</v>
      </c>
      <c r="J71" t="s">
        <v>371</v>
      </c>
      <c r="K71" t="s">
        <v>24</v>
      </c>
      <c r="L71" t="s">
        <v>25</v>
      </c>
      <c r="M71" s="1">
        <v>31150</v>
      </c>
      <c r="N71" s="1">
        <v>39687</v>
      </c>
      <c r="P71" s="4" t="e">
        <f t="shared" si="1"/>
        <v>#NUM!</v>
      </c>
      <c r="Q71" t="s">
        <v>31</v>
      </c>
      <c r="R71" s="2">
        <v>36974.35</v>
      </c>
      <c r="S71" s="2">
        <v>36000</v>
      </c>
      <c r="T71" s="2">
        <v>443692.19999999995</v>
      </c>
      <c r="U71" s="2">
        <v>221846.09999999998</v>
      </c>
      <c r="V71" s="2">
        <v>88738.44</v>
      </c>
      <c r="W71" s="2">
        <v>11092.305</v>
      </c>
      <c r="X71" s="2">
        <v>95393.822999999975</v>
      </c>
      <c r="Y71" s="2">
        <v>26621.531999999996</v>
      </c>
    </row>
    <row r="72" spans="1:25" x14ac:dyDescent="0.2">
      <c r="A72" t="s">
        <v>17</v>
      </c>
      <c r="B72">
        <v>566</v>
      </c>
      <c r="C72" t="s">
        <v>449</v>
      </c>
      <c r="D72" t="s">
        <v>1327</v>
      </c>
      <c r="E72" t="s">
        <v>1328</v>
      </c>
      <c r="F72" t="s">
        <v>19</v>
      </c>
      <c r="G72" t="s">
        <v>104</v>
      </c>
      <c r="H72" t="s">
        <v>21</v>
      </c>
      <c r="I72" t="s">
        <v>447</v>
      </c>
      <c r="J72" t="s">
        <v>448</v>
      </c>
      <c r="K72" t="s">
        <v>30</v>
      </c>
      <c r="L72" t="s">
        <v>25</v>
      </c>
      <c r="M72" s="1">
        <v>26846</v>
      </c>
      <c r="N72" s="1">
        <v>40574</v>
      </c>
      <c r="P72" s="4" t="e">
        <f t="shared" si="1"/>
        <v>#NUM!</v>
      </c>
      <c r="Q72" t="s">
        <v>31</v>
      </c>
      <c r="R72" s="2">
        <v>37011.599999999999</v>
      </c>
      <c r="S72" s="2">
        <v>0</v>
      </c>
      <c r="T72" s="2">
        <v>444139.19999999995</v>
      </c>
      <c r="U72" s="2">
        <v>222069.59999999998</v>
      </c>
      <c r="V72" s="2">
        <v>88827.839999999997</v>
      </c>
      <c r="W72" s="2">
        <v>11103.48</v>
      </c>
      <c r="X72" s="2">
        <v>95489.928000000014</v>
      </c>
      <c r="Y72" s="2">
        <v>26648.351999999995</v>
      </c>
    </row>
    <row r="73" spans="1:25" x14ac:dyDescent="0.2">
      <c r="A73" t="s">
        <v>27</v>
      </c>
      <c r="B73">
        <v>154</v>
      </c>
      <c r="C73" t="s">
        <v>165</v>
      </c>
      <c r="D73" t="s">
        <v>895</v>
      </c>
      <c r="E73" t="s">
        <v>896</v>
      </c>
      <c r="F73" t="s">
        <v>56</v>
      </c>
      <c r="G73" t="s">
        <v>86</v>
      </c>
      <c r="H73" t="s">
        <v>21</v>
      </c>
      <c r="I73" t="s">
        <v>22</v>
      </c>
      <c r="J73" t="s">
        <v>150</v>
      </c>
      <c r="K73" t="s">
        <v>41</v>
      </c>
      <c r="L73" t="s">
        <v>25</v>
      </c>
      <c r="M73" s="1">
        <v>25154</v>
      </c>
      <c r="N73" s="1">
        <v>35939</v>
      </c>
      <c r="O73" s="1">
        <v>39009</v>
      </c>
      <c r="P73" s="4" t="str">
        <f t="shared" si="1"/>
        <v>8 Years, 4 Months, 25 Days</v>
      </c>
      <c r="Q73" t="s">
        <v>75</v>
      </c>
      <c r="R73" s="2">
        <v>37428.800000000003</v>
      </c>
      <c r="S73" s="2">
        <v>120000</v>
      </c>
      <c r="T73" s="2">
        <v>449145.60000000003</v>
      </c>
      <c r="U73" s="2">
        <v>224572.80000000002</v>
      </c>
      <c r="V73" s="2">
        <v>89829.12000000001</v>
      </c>
      <c r="W73" s="2">
        <v>11228.640000000001</v>
      </c>
      <c r="X73" s="2">
        <v>96566.304000000004</v>
      </c>
      <c r="Y73" s="2">
        <v>26948.736000000001</v>
      </c>
    </row>
    <row r="74" spans="1:25" x14ac:dyDescent="0.2">
      <c r="A74" t="s">
        <v>17</v>
      </c>
      <c r="B74">
        <v>413</v>
      </c>
      <c r="C74" t="s">
        <v>335</v>
      </c>
      <c r="D74" t="s">
        <v>1184</v>
      </c>
      <c r="E74" t="s">
        <v>1185</v>
      </c>
      <c r="F74" t="s">
        <v>19</v>
      </c>
      <c r="G74" t="s">
        <v>33</v>
      </c>
      <c r="H74" t="s">
        <v>34</v>
      </c>
      <c r="I74" t="s">
        <v>39</v>
      </c>
      <c r="J74" t="s">
        <v>146</v>
      </c>
      <c r="K74" t="s">
        <v>41</v>
      </c>
      <c r="L74" t="s">
        <v>25</v>
      </c>
      <c r="M74" s="1">
        <v>28547</v>
      </c>
      <c r="N74" s="1">
        <v>38738</v>
      </c>
      <c r="P74" s="4" t="e">
        <f t="shared" si="1"/>
        <v>#NUM!</v>
      </c>
      <c r="Q74" t="s">
        <v>31</v>
      </c>
      <c r="R74" s="2">
        <v>37428.800000000003</v>
      </c>
      <c r="S74" s="2">
        <v>36000</v>
      </c>
      <c r="T74" s="2">
        <v>449145.60000000003</v>
      </c>
      <c r="U74" s="2">
        <v>224572.80000000002</v>
      </c>
      <c r="V74" s="2">
        <v>89829.12000000001</v>
      </c>
      <c r="W74" s="2">
        <v>11228.640000000001</v>
      </c>
      <c r="X74" s="2">
        <v>96566.304000000004</v>
      </c>
      <c r="Y74" s="2">
        <v>26948.736000000001</v>
      </c>
    </row>
    <row r="75" spans="1:25" x14ac:dyDescent="0.2">
      <c r="A75" t="s">
        <v>17</v>
      </c>
      <c r="B75">
        <v>250</v>
      </c>
      <c r="C75" t="s">
        <v>643</v>
      </c>
      <c r="D75" t="s">
        <v>1664</v>
      </c>
      <c r="E75" t="s">
        <v>1665</v>
      </c>
      <c r="F75" t="s">
        <v>61</v>
      </c>
      <c r="G75" t="s">
        <v>102</v>
      </c>
      <c r="H75" t="s">
        <v>21</v>
      </c>
      <c r="I75" t="s">
        <v>22</v>
      </c>
      <c r="J75" t="s">
        <v>190</v>
      </c>
      <c r="K75" t="s">
        <v>41</v>
      </c>
      <c r="L75" t="s">
        <v>564</v>
      </c>
      <c r="M75" s="1">
        <v>28313</v>
      </c>
      <c r="N75" s="1">
        <v>36283</v>
      </c>
      <c r="P75" s="4" t="e">
        <f t="shared" si="1"/>
        <v>#NUM!</v>
      </c>
      <c r="Q75" t="s">
        <v>31</v>
      </c>
      <c r="R75" s="2">
        <v>37443.699999999997</v>
      </c>
      <c r="S75" s="2">
        <v>120000</v>
      </c>
      <c r="T75" s="2">
        <v>449324.39999999997</v>
      </c>
      <c r="U75" s="2">
        <v>224662.19999999998</v>
      </c>
      <c r="V75" s="2">
        <v>89864.88</v>
      </c>
      <c r="W75" s="2">
        <v>11233.11</v>
      </c>
      <c r="X75" s="2">
        <v>96604.746000000043</v>
      </c>
      <c r="Y75" s="2">
        <v>26959.463999999996</v>
      </c>
    </row>
    <row r="76" spans="1:25" x14ac:dyDescent="0.2">
      <c r="A76" t="s">
        <v>27</v>
      </c>
      <c r="B76">
        <v>564</v>
      </c>
      <c r="C76" t="s">
        <v>445</v>
      </c>
      <c r="D76" t="s">
        <v>1326</v>
      </c>
      <c r="E76" t="s">
        <v>839</v>
      </c>
      <c r="F76" t="s">
        <v>56</v>
      </c>
      <c r="G76" t="s">
        <v>86</v>
      </c>
      <c r="H76" t="s">
        <v>21</v>
      </c>
      <c r="I76" t="s">
        <v>386</v>
      </c>
      <c r="J76" t="s">
        <v>387</v>
      </c>
      <c r="K76" t="s">
        <v>24</v>
      </c>
      <c r="L76" t="s">
        <v>25</v>
      </c>
      <c r="M76" s="1">
        <v>29898</v>
      </c>
      <c r="N76" s="1">
        <v>40166</v>
      </c>
      <c r="O76" s="1">
        <v>40947</v>
      </c>
      <c r="P76" s="4" t="str">
        <f t="shared" si="1"/>
        <v>2 Years, 1 Months, 20 Days</v>
      </c>
      <c r="Q76" t="s">
        <v>26</v>
      </c>
      <c r="R76" s="2">
        <v>37615.050000000003</v>
      </c>
      <c r="S76" s="2">
        <v>120000</v>
      </c>
      <c r="T76" s="2">
        <v>451380.60000000003</v>
      </c>
      <c r="U76" s="2">
        <v>225690.30000000002</v>
      </c>
      <c r="V76" s="2">
        <v>90276.12000000001</v>
      </c>
      <c r="W76" s="2">
        <v>11284.515000000001</v>
      </c>
      <c r="X76" s="2">
        <v>97046.828999999969</v>
      </c>
      <c r="Y76" s="2">
        <v>27082.835999999999</v>
      </c>
    </row>
    <row r="77" spans="1:25" x14ac:dyDescent="0.2">
      <c r="A77" t="s">
        <v>17</v>
      </c>
      <c r="B77">
        <v>331</v>
      </c>
      <c r="C77" t="s">
        <v>279</v>
      </c>
      <c r="D77" t="s">
        <v>1086</v>
      </c>
      <c r="E77" t="s">
        <v>1087</v>
      </c>
      <c r="F77" t="s">
        <v>19</v>
      </c>
      <c r="G77" t="s">
        <v>29</v>
      </c>
      <c r="H77" t="s">
        <v>21</v>
      </c>
      <c r="I77" t="s">
        <v>22</v>
      </c>
      <c r="J77" t="s">
        <v>190</v>
      </c>
      <c r="K77" t="s">
        <v>30</v>
      </c>
      <c r="L77" t="s">
        <v>25</v>
      </c>
      <c r="M77" s="1">
        <v>27397</v>
      </c>
      <c r="N77" s="1">
        <v>37229</v>
      </c>
      <c r="P77" s="4" t="e">
        <f t="shared" si="1"/>
        <v>#NUM!</v>
      </c>
      <c r="Q77" t="s">
        <v>31</v>
      </c>
      <c r="R77" s="2">
        <v>37711.9</v>
      </c>
      <c r="S77" s="2">
        <v>36000</v>
      </c>
      <c r="T77" s="2">
        <v>452542.80000000005</v>
      </c>
      <c r="U77" s="2">
        <v>226271.40000000002</v>
      </c>
      <c r="V77" s="2">
        <v>90508.560000000012</v>
      </c>
      <c r="W77" s="2">
        <v>11313.570000000002</v>
      </c>
      <c r="X77" s="2">
        <v>97296.70199999999</v>
      </c>
      <c r="Y77" s="2">
        <v>27152.568000000003</v>
      </c>
    </row>
    <row r="78" spans="1:25" x14ac:dyDescent="0.2">
      <c r="A78" t="s">
        <v>27</v>
      </c>
      <c r="B78">
        <v>709</v>
      </c>
      <c r="C78" t="s">
        <v>545</v>
      </c>
      <c r="D78" t="s">
        <v>1485</v>
      </c>
      <c r="E78" t="s">
        <v>1486</v>
      </c>
      <c r="F78" t="s">
        <v>19</v>
      </c>
      <c r="G78" t="s">
        <v>29</v>
      </c>
      <c r="H78" t="s">
        <v>21</v>
      </c>
      <c r="I78" t="s">
        <v>447</v>
      </c>
      <c r="J78" t="s">
        <v>501</v>
      </c>
      <c r="K78" t="s">
        <v>41</v>
      </c>
      <c r="L78" t="s">
        <v>25</v>
      </c>
      <c r="M78" s="1">
        <v>25902</v>
      </c>
      <c r="N78" s="1">
        <v>37141</v>
      </c>
      <c r="O78" s="1">
        <v>39561</v>
      </c>
      <c r="P78" s="4" t="str">
        <f t="shared" si="1"/>
        <v>6 Years, 7 Months, 16 Days</v>
      </c>
      <c r="Q78" t="s">
        <v>31</v>
      </c>
      <c r="R78" s="2">
        <v>38039.699999999997</v>
      </c>
      <c r="S78" s="2">
        <v>36000</v>
      </c>
      <c r="T78" s="2">
        <v>456476.39999999997</v>
      </c>
      <c r="U78" s="2">
        <v>228238.19999999998</v>
      </c>
      <c r="V78" s="2">
        <v>91295.28</v>
      </c>
      <c r="W78" s="2">
        <v>11411.91</v>
      </c>
      <c r="X78" s="2">
        <v>98142.426000000036</v>
      </c>
      <c r="Y78" s="2">
        <v>27388.583999999995</v>
      </c>
    </row>
    <row r="79" spans="1:25" x14ac:dyDescent="0.2">
      <c r="A79" t="s">
        <v>17</v>
      </c>
      <c r="B79">
        <v>660</v>
      </c>
      <c r="C79" t="s">
        <v>515</v>
      </c>
      <c r="D79" t="s">
        <v>1433</v>
      </c>
      <c r="E79" t="s">
        <v>1434</v>
      </c>
      <c r="F79" t="s">
        <v>19</v>
      </c>
      <c r="G79" t="s">
        <v>37</v>
      </c>
      <c r="H79" t="s">
        <v>21</v>
      </c>
      <c r="I79" t="s">
        <v>447</v>
      </c>
      <c r="J79" t="s">
        <v>501</v>
      </c>
      <c r="K79" t="s">
        <v>30</v>
      </c>
      <c r="L79" t="s">
        <v>25</v>
      </c>
      <c r="M79" s="1">
        <v>29846</v>
      </c>
      <c r="N79" s="1">
        <v>39171</v>
      </c>
      <c r="P79" s="4" t="e">
        <f t="shared" si="1"/>
        <v>#NUM!</v>
      </c>
      <c r="Q79" t="s">
        <v>31</v>
      </c>
      <c r="R79" s="2">
        <v>38278.1</v>
      </c>
      <c r="S79" s="2">
        <v>36000</v>
      </c>
      <c r="T79" s="2">
        <v>459337.19999999995</v>
      </c>
      <c r="U79" s="2">
        <v>229668.59999999998</v>
      </c>
      <c r="V79" s="2">
        <v>91867.44</v>
      </c>
      <c r="W79" s="2">
        <v>11483.43</v>
      </c>
      <c r="X79" s="2">
        <v>98757.497999999963</v>
      </c>
      <c r="Y79" s="2">
        <v>27560.231999999996</v>
      </c>
    </row>
    <row r="80" spans="1:25" x14ac:dyDescent="0.2">
      <c r="A80" t="s">
        <v>27</v>
      </c>
      <c r="B80">
        <v>56</v>
      </c>
      <c r="C80" t="s">
        <v>583</v>
      </c>
      <c r="D80" t="s">
        <v>1549</v>
      </c>
      <c r="E80" t="s">
        <v>1550</v>
      </c>
      <c r="F80" t="s">
        <v>56</v>
      </c>
      <c r="G80" t="s">
        <v>86</v>
      </c>
      <c r="H80" t="s">
        <v>21</v>
      </c>
      <c r="I80" t="s">
        <v>22</v>
      </c>
      <c r="J80" t="s">
        <v>71</v>
      </c>
      <c r="K80" t="s">
        <v>41</v>
      </c>
      <c r="L80" t="s">
        <v>564</v>
      </c>
      <c r="M80" s="1">
        <v>30542</v>
      </c>
      <c r="N80" s="1">
        <v>39922</v>
      </c>
      <c r="O80" s="1">
        <v>40333</v>
      </c>
      <c r="P80" s="4" t="str">
        <f t="shared" si="1"/>
        <v>1 Years, 1 Months, 16 Days</v>
      </c>
      <c r="Q80" t="s">
        <v>31</v>
      </c>
      <c r="R80" s="2">
        <v>38427.1</v>
      </c>
      <c r="S80" s="2">
        <v>36000</v>
      </c>
      <c r="T80" s="2">
        <v>461125.19999999995</v>
      </c>
      <c r="U80" s="2">
        <v>230562.59999999998</v>
      </c>
      <c r="V80" s="2">
        <v>92225.04</v>
      </c>
      <c r="W80" s="2">
        <v>11528.13</v>
      </c>
      <c r="X80" s="2">
        <v>99141.918000000005</v>
      </c>
      <c r="Y80" s="2">
        <v>27667.511999999995</v>
      </c>
    </row>
    <row r="81" spans="1:25" x14ac:dyDescent="0.2">
      <c r="A81" t="s">
        <v>17</v>
      </c>
      <c r="B81">
        <v>621</v>
      </c>
      <c r="C81" t="s">
        <v>488</v>
      </c>
      <c r="D81" t="s">
        <v>1385</v>
      </c>
      <c r="E81" t="s">
        <v>1386</v>
      </c>
      <c r="F81" t="s">
        <v>19</v>
      </c>
      <c r="G81" t="s">
        <v>29</v>
      </c>
      <c r="H81" t="s">
        <v>21</v>
      </c>
      <c r="I81" t="s">
        <v>447</v>
      </c>
      <c r="J81" t="s">
        <v>448</v>
      </c>
      <c r="K81" t="s">
        <v>24</v>
      </c>
      <c r="L81" t="s">
        <v>25</v>
      </c>
      <c r="M81" s="1">
        <v>30365</v>
      </c>
      <c r="N81" s="1">
        <v>41195</v>
      </c>
      <c r="P81" s="4" t="e">
        <f t="shared" si="1"/>
        <v>#NUM!</v>
      </c>
      <c r="Q81" t="s">
        <v>31</v>
      </c>
      <c r="R81" s="2">
        <v>38568.65</v>
      </c>
      <c r="S81" s="2">
        <v>120000</v>
      </c>
      <c r="T81" s="2">
        <v>462823.80000000005</v>
      </c>
      <c r="U81" s="2">
        <v>231411.90000000002</v>
      </c>
      <c r="V81" s="2">
        <v>92564.760000000009</v>
      </c>
      <c r="W81" s="2">
        <v>11570.595000000001</v>
      </c>
      <c r="X81" s="2">
        <v>99507.117000000027</v>
      </c>
      <c r="Y81" s="2">
        <v>27769.428000000004</v>
      </c>
    </row>
    <row r="82" spans="1:25" x14ac:dyDescent="0.2">
      <c r="A82" t="s">
        <v>17</v>
      </c>
      <c r="B82">
        <v>674</v>
      </c>
      <c r="C82" t="s">
        <v>525</v>
      </c>
      <c r="D82" t="s">
        <v>1451</v>
      </c>
      <c r="E82" t="s">
        <v>1452</v>
      </c>
      <c r="F82" t="s">
        <v>19</v>
      </c>
      <c r="G82" t="s">
        <v>104</v>
      </c>
      <c r="H82" t="s">
        <v>21</v>
      </c>
      <c r="I82" t="s">
        <v>447</v>
      </c>
      <c r="J82" t="s">
        <v>501</v>
      </c>
      <c r="K82" t="s">
        <v>41</v>
      </c>
      <c r="L82" t="s">
        <v>25</v>
      </c>
      <c r="M82" s="1">
        <v>25722</v>
      </c>
      <c r="N82" s="1">
        <v>40718</v>
      </c>
      <c r="P82" s="4" t="e">
        <f t="shared" si="1"/>
        <v>#NUM!</v>
      </c>
      <c r="Q82" t="s">
        <v>31</v>
      </c>
      <c r="R82" s="2">
        <v>38769.800000000003</v>
      </c>
      <c r="S82" s="2">
        <v>120000</v>
      </c>
      <c r="T82" s="2">
        <v>465237.60000000003</v>
      </c>
      <c r="U82" s="2">
        <v>232618.80000000002</v>
      </c>
      <c r="V82" s="2">
        <v>93047.520000000019</v>
      </c>
      <c r="W82" s="2">
        <v>11630.940000000002</v>
      </c>
      <c r="X82" s="2">
        <v>100026.08399999997</v>
      </c>
      <c r="Y82" s="2">
        <v>27914.256000000001</v>
      </c>
    </row>
    <row r="83" spans="1:25" x14ac:dyDescent="0.2">
      <c r="A83" t="s">
        <v>17</v>
      </c>
      <c r="B83">
        <v>224</v>
      </c>
      <c r="C83" t="s">
        <v>628</v>
      </c>
      <c r="D83" t="s">
        <v>1634</v>
      </c>
      <c r="E83" t="s">
        <v>1635</v>
      </c>
      <c r="F83" t="s">
        <v>56</v>
      </c>
      <c r="G83" t="s">
        <v>57</v>
      </c>
      <c r="H83" t="s">
        <v>21</v>
      </c>
      <c r="I83" t="s">
        <v>22</v>
      </c>
      <c r="J83" t="s">
        <v>190</v>
      </c>
      <c r="K83" t="s">
        <v>30</v>
      </c>
      <c r="L83" t="s">
        <v>564</v>
      </c>
      <c r="M83" s="1">
        <v>31087</v>
      </c>
      <c r="N83" s="1">
        <v>41026</v>
      </c>
      <c r="P83" s="4" t="e">
        <f t="shared" si="1"/>
        <v>#NUM!</v>
      </c>
      <c r="Q83" t="s">
        <v>31</v>
      </c>
      <c r="R83" s="2">
        <v>39023.1</v>
      </c>
      <c r="S83" s="2">
        <v>120000</v>
      </c>
      <c r="T83" s="2">
        <v>468277.19999999995</v>
      </c>
      <c r="U83" s="2">
        <v>234138.59999999998</v>
      </c>
      <c r="V83" s="2">
        <v>93655.44</v>
      </c>
      <c r="W83" s="2">
        <v>11706.93</v>
      </c>
      <c r="X83" s="2">
        <v>100679.598</v>
      </c>
      <c r="Y83" s="2">
        <v>28096.631999999998</v>
      </c>
    </row>
    <row r="84" spans="1:25" x14ac:dyDescent="0.2">
      <c r="A84" t="s">
        <v>17</v>
      </c>
      <c r="B84">
        <v>145</v>
      </c>
      <c r="C84" t="s">
        <v>157</v>
      </c>
      <c r="D84" t="s">
        <v>722</v>
      </c>
      <c r="E84" t="s">
        <v>885</v>
      </c>
      <c r="F84" t="s">
        <v>56</v>
      </c>
      <c r="G84" t="s">
        <v>57</v>
      </c>
      <c r="H84" t="s">
        <v>21</v>
      </c>
      <c r="I84" t="s">
        <v>22</v>
      </c>
      <c r="J84" t="s">
        <v>150</v>
      </c>
      <c r="K84" t="s">
        <v>41</v>
      </c>
      <c r="L84" t="s">
        <v>25</v>
      </c>
      <c r="M84" s="1">
        <v>31944</v>
      </c>
      <c r="N84" s="1">
        <v>39154</v>
      </c>
      <c r="P84" s="4" t="e">
        <f t="shared" si="1"/>
        <v>#NUM!</v>
      </c>
      <c r="Q84" t="s">
        <v>31</v>
      </c>
      <c r="R84" s="2">
        <v>39276.400000000001</v>
      </c>
      <c r="S84" s="2">
        <v>36000</v>
      </c>
      <c r="T84" s="2">
        <v>471316.80000000005</v>
      </c>
      <c r="U84" s="2">
        <v>235658.40000000002</v>
      </c>
      <c r="V84" s="2">
        <v>94263.360000000015</v>
      </c>
      <c r="W84" s="2">
        <v>11782.920000000002</v>
      </c>
      <c r="X84" s="2">
        <v>101333.11200000008</v>
      </c>
      <c r="Y84" s="2">
        <v>28279.008000000002</v>
      </c>
    </row>
    <row r="85" spans="1:25" x14ac:dyDescent="0.2">
      <c r="A85" t="s">
        <v>17</v>
      </c>
      <c r="B85">
        <v>419</v>
      </c>
      <c r="C85" t="s">
        <v>341</v>
      </c>
      <c r="D85" t="s">
        <v>1194</v>
      </c>
      <c r="E85" t="s">
        <v>1195</v>
      </c>
      <c r="F85" t="s">
        <v>19</v>
      </c>
      <c r="G85" t="s">
        <v>33</v>
      </c>
      <c r="H85" t="s">
        <v>34</v>
      </c>
      <c r="I85" t="s">
        <v>128</v>
      </c>
      <c r="J85" t="s">
        <v>340</v>
      </c>
      <c r="K85" t="s">
        <v>30</v>
      </c>
      <c r="L85" t="s">
        <v>25</v>
      </c>
      <c r="M85" s="1">
        <v>27640</v>
      </c>
      <c r="N85" s="1">
        <v>40941</v>
      </c>
      <c r="P85" s="4" t="e">
        <f t="shared" si="1"/>
        <v>#NUM!</v>
      </c>
      <c r="Q85" t="s">
        <v>31</v>
      </c>
      <c r="R85" s="2">
        <v>39276.400000000001</v>
      </c>
      <c r="S85" s="2">
        <v>0</v>
      </c>
      <c r="T85" s="2">
        <v>471316.80000000005</v>
      </c>
      <c r="U85" s="2">
        <v>235658.40000000002</v>
      </c>
      <c r="V85" s="2">
        <v>94263.360000000015</v>
      </c>
      <c r="W85" s="2">
        <v>11782.920000000002</v>
      </c>
      <c r="X85" s="2">
        <v>101333.11200000008</v>
      </c>
      <c r="Y85" s="2">
        <v>28279.008000000002</v>
      </c>
    </row>
    <row r="86" spans="1:25" x14ac:dyDescent="0.2">
      <c r="A86" t="s">
        <v>17</v>
      </c>
      <c r="B86">
        <v>606</v>
      </c>
      <c r="C86" t="s">
        <v>474</v>
      </c>
      <c r="D86" t="s">
        <v>1360</v>
      </c>
      <c r="E86" t="s">
        <v>1361</v>
      </c>
      <c r="F86" t="s">
        <v>61</v>
      </c>
      <c r="G86" t="s">
        <v>102</v>
      </c>
      <c r="H86" t="s">
        <v>21</v>
      </c>
      <c r="I86" t="s">
        <v>447</v>
      </c>
      <c r="J86" t="s">
        <v>448</v>
      </c>
      <c r="K86" t="s">
        <v>35</v>
      </c>
      <c r="L86" t="s">
        <v>25</v>
      </c>
      <c r="M86" s="1">
        <v>29968</v>
      </c>
      <c r="N86" s="1">
        <v>39293</v>
      </c>
      <c r="P86" s="4" t="e">
        <f t="shared" si="1"/>
        <v>#NUM!</v>
      </c>
      <c r="Q86" t="s">
        <v>31</v>
      </c>
      <c r="R86" s="2">
        <v>39461.159999999996</v>
      </c>
      <c r="S86" s="2">
        <v>120000</v>
      </c>
      <c r="T86" s="2">
        <v>473533.91999999993</v>
      </c>
      <c r="U86" s="2">
        <v>236766.95999999996</v>
      </c>
      <c r="V86" s="2">
        <v>94706.783999999985</v>
      </c>
      <c r="W86" s="2">
        <v>11838.347999999998</v>
      </c>
      <c r="X86" s="2">
        <v>101809.7928</v>
      </c>
      <c r="Y86" s="2">
        <v>28412.035199999995</v>
      </c>
    </row>
    <row r="87" spans="1:25" x14ac:dyDescent="0.2">
      <c r="A87" t="s">
        <v>27</v>
      </c>
      <c r="B87">
        <v>107</v>
      </c>
      <c r="C87" t="s">
        <v>600</v>
      </c>
      <c r="D87" t="s">
        <v>1582</v>
      </c>
      <c r="E87" t="s">
        <v>1583</v>
      </c>
      <c r="F87" t="s">
        <v>56</v>
      </c>
      <c r="G87" t="s">
        <v>57</v>
      </c>
      <c r="H87" t="s">
        <v>21</v>
      </c>
      <c r="I87" t="s">
        <v>58</v>
      </c>
      <c r="J87" t="s">
        <v>121</v>
      </c>
      <c r="K87" t="s">
        <v>30</v>
      </c>
      <c r="L87" t="s">
        <v>564</v>
      </c>
      <c r="M87" s="1">
        <v>31343</v>
      </c>
      <c r="N87" s="1">
        <v>38801</v>
      </c>
      <c r="O87" s="1">
        <v>39263</v>
      </c>
      <c r="P87" s="4" t="str">
        <f t="shared" si="1"/>
        <v>1 Years, 3 Months, 5 Days</v>
      </c>
      <c r="Q87" t="s">
        <v>31</v>
      </c>
      <c r="R87" s="2">
        <v>39499.9</v>
      </c>
      <c r="S87" s="2">
        <v>36000</v>
      </c>
      <c r="T87" s="2">
        <v>473998.80000000005</v>
      </c>
      <c r="U87" s="2">
        <v>236999.40000000002</v>
      </c>
      <c r="V87" s="2">
        <v>94799.760000000009</v>
      </c>
      <c r="W87" s="2">
        <v>11849.970000000001</v>
      </c>
      <c r="X87" s="2">
        <v>101909.74200000003</v>
      </c>
      <c r="Y87" s="2">
        <v>28439.928000000004</v>
      </c>
    </row>
    <row r="88" spans="1:25" x14ac:dyDescent="0.2">
      <c r="A88" t="s">
        <v>17</v>
      </c>
      <c r="B88">
        <v>373</v>
      </c>
      <c r="C88" t="s">
        <v>685</v>
      </c>
      <c r="D88" t="s">
        <v>1722</v>
      </c>
      <c r="E88" t="s">
        <v>925</v>
      </c>
      <c r="F88" t="s">
        <v>61</v>
      </c>
      <c r="G88" t="s">
        <v>62</v>
      </c>
      <c r="H88" t="s">
        <v>21</v>
      </c>
      <c r="I88" t="s">
        <v>289</v>
      </c>
      <c r="J88" t="s">
        <v>309</v>
      </c>
      <c r="K88" t="s">
        <v>24</v>
      </c>
      <c r="L88" t="s">
        <v>564</v>
      </c>
      <c r="M88" s="1">
        <v>28231</v>
      </c>
      <c r="N88" s="1">
        <v>36371</v>
      </c>
      <c r="P88" s="4" t="e">
        <f t="shared" si="1"/>
        <v>#NUM!</v>
      </c>
      <c r="Q88" t="s">
        <v>31</v>
      </c>
      <c r="R88" s="2">
        <v>39917.1</v>
      </c>
      <c r="S88" s="2">
        <v>36000</v>
      </c>
      <c r="T88" s="2">
        <v>479005.19999999995</v>
      </c>
      <c r="U88" s="2">
        <v>239502.59999999998</v>
      </c>
      <c r="V88" s="2">
        <v>95801.04</v>
      </c>
      <c r="W88" s="2">
        <v>11975.13</v>
      </c>
      <c r="X88" s="2">
        <v>102986.11800000002</v>
      </c>
      <c r="Y88" s="2">
        <v>28740.311999999994</v>
      </c>
    </row>
    <row r="89" spans="1:25" x14ac:dyDescent="0.2">
      <c r="A89" t="s">
        <v>17</v>
      </c>
      <c r="B89">
        <v>2</v>
      </c>
      <c r="C89" t="s">
        <v>18</v>
      </c>
      <c r="D89" t="s">
        <v>689</v>
      </c>
      <c r="E89" t="s">
        <v>690</v>
      </c>
      <c r="F89" t="s">
        <v>19</v>
      </c>
      <c r="G89" t="s">
        <v>20</v>
      </c>
      <c r="H89" t="s">
        <v>21</v>
      </c>
      <c r="I89" t="s">
        <v>22</v>
      </c>
      <c r="J89" t="s">
        <v>23</v>
      </c>
      <c r="K89" t="s">
        <v>24</v>
      </c>
      <c r="L89" t="s">
        <v>25</v>
      </c>
      <c r="M89" s="1">
        <v>25802</v>
      </c>
      <c r="N89" s="1">
        <v>40595</v>
      </c>
      <c r="P89" s="4" t="e">
        <f t="shared" si="1"/>
        <v>#NUM!</v>
      </c>
      <c r="Q89" t="s">
        <v>26</v>
      </c>
      <c r="R89" s="2">
        <v>39924.550000000003</v>
      </c>
      <c r="S89" s="2">
        <v>0</v>
      </c>
      <c r="T89" s="2">
        <v>479094.60000000003</v>
      </c>
      <c r="U89" s="2">
        <v>239547.30000000002</v>
      </c>
      <c r="V89" s="2">
        <v>95818.920000000013</v>
      </c>
      <c r="W89" s="2">
        <v>11977.365000000002</v>
      </c>
      <c r="X89" s="2">
        <v>103005.33900000004</v>
      </c>
      <c r="Y89" s="2">
        <v>28745.675999999999</v>
      </c>
    </row>
    <row r="90" spans="1:25" x14ac:dyDescent="0.2">
      <c r="A90" t="s">
        <v>27</v>
      </c>
      <c r="B90">
        <v>71</v>
      </c>
      <c r="C90" t="s">
        <v>94</v>
      </c>
      <c r="D90" t="s">
        <v>778</v>
      </c>
      <c r="E90" t="s">
        <v>779</v>
      </c>
      <c r="F90" t="s">
        <v>19</v>
      </c>
      <c r="G90" t="s">
        <v>29</v>
      </c>
      <c r="H90" t="s">
        <v>21</v>
      </c>
      <c r="I90" t="s">
        <v>22</v>
      </c>
      <c r="J90" t="s">
        <v>71</v>
      </c>
      <c r="K90" t="s">
        <v>24</v>
      </c>
      <c r="L90" t="s">
        <v>25</v>
      </c>
      <c r="M90" s="1">
        <v>29792</v>
      </c>
      <c r="N90" s="1">
        <v>39279</v>
      </c>
      <c r="O90" s="1">
        <v>40884</v>
      </c>
      <c r="P90" s="4" t="str">
        <f t="shared" si="1"/>
        <v>4 Years, 4 Months, 21 Days</v>
      </c>
      <c r="Q90" t="s">
        <v>31</v>
      </c>
      <c r="R90" s="2">
        <v>40066.1</v>
      </c>
      <c r="S90" s="2">
        <v>36000</v>
      </c>
      <c r="T90" s="2">
        <v>480793.19999999995</v>
      </c>
      <c r="U90" s="2">
        <v>240396.59999999998</v>
      </c>
      <c r="V90" s="2">
        <v>96158.64</v>
      </c>
      <c r="W90" s="2">
        <v>12019.83</v>
      </c>
      <c r="X90" s="2">
        <v>103370.53799999994</v>
      </c>
      <c r="Y90" s="2">
        <v>28847.591999999997</v>
      </c>
    </row>
    <row r="91" spans="1:25" x14ac:dyDescent="0.2">
      <c r="A91" t="s">
        <v>27</v>
      </c>
      <c r="B91">
        <v>667</v>
      </c>
      <c r="C91" t="s">
        <v>520</v>
      </c>
      <c r="D91" t="s">
        <v>1442</v>
      </c>
      <c r="E91" t="s">
        <v>1443</v>
      </c>
      <c r="F91" t="s">
        <v>61</v>
      </c>
      <c r="G91" t="s">
        <v>62</v>
      </c>
      <c r="H91" t="s">
        <v>21</v>
      </c>
      <c r="I91" t="s">
        <v>447</v>
      </c>
      <c r="J91" t="s">
        <v>501</v>
      </c>
      <c r="K91" t="s">
        <v>35</v>
      </c>
      <c r="L91" t="s">
        <v>25</v>
      </c>
      <c r="M91" s="1">
        <v>26690</v>
      </c>
      <c r="N91" s="1">
        <v>39208</v>
      </c>
      <c r="O91" s="1">
        <v>41209</v>
      </c>
      <c r="P91" s="4" t="str">
        <f t="shared" si="1"/>
        <v>5 Years, 5 Months, 21 Days</v>
      </c>
      <c r="Q91" t="s">
        <v>31</v>
      </c>
      <c r="R91" s="2">
        <v>40146.559999999998</v>
      </c>
      <c r="S91" s="2">
        <v>36000</v>
      </c>
      <c r="T91" s="2">
        <v>481758.71999999997</v>
      </c>
      <c r="U91" s="2">
        <v>240879.35999999999</v>
      </c>
      <c r="V91" s="2">
        <v>96351.744000000006</v>
      </c>
      <c r="W91" s="2">
        <v>12043.968000000001</v>
      </c>
      <c r="X91" s="2">
        <v>103578.12479999999</v>
      </c>
      <c r="Y91" s="2">
        <v>28905.523199999996</v>
      </c>
    </row>
    <row r="92" spans="1:25" x14ac:dyDescent="0.2">
      <c r="A92" t="s">
        <v>17</v>
      </c>
      <c r="B92">
        <v>710</v>
      </c>
      <c r="C92" t="s">
        <v>546</v>
      </c>
      <c r="D92" t="s">
        <v>1487</v>
      </c>
      <c r="E92" t="s">
        <v>1488</v>
      </c>
      <c r="F92" t="s">
        <v>56</v>
      </c>
      <c r="G92" t="s">
        <v>57</v>
      </c>
      <c r="H92" t="s">
        <v>21</v>
      </c>
      <c r="I92" t="s">
        <v>447</v>
      </c>
      <c r="J92" t="s">
        <v>501</v>
      </c>
      <c r="K92" t="s">
        <v>30</v>
      </c>
      <c r="L92" t="s">
        <v>25</v>
      </c>
      <c r="M92" s="1">
        <v>32848</v>
      </c>
      <c r="N92" s="1">
        <v>40477</v>
      </c>
      <c r="P92" s="4" t="e">
        <f t="shared" si="1"/>
        <v>#NUM!</v>
      </c>
      <c r="Q92" t="s">
        <v>31</v>
      </c>
      <c r="R92" s="2">
        <v>40423.699999999997</v>
      </c>
      <c r="S92" s="2">
        <v>120000</v>
      </c>
      <c r="T92" s="2">
        <v>485084.39999999997</v>
      </c>
      <c r="U92" s="2">
        <v>242542.19999999998</v>
      </c>
      <c r="V92" s="2">
        <v>97016.88</v>
      </c>
      <c r="W92" s="2">
        <v>12127.11</v>
      </c>
      <c r="X92" s="2">
        <v>104293.14600000001</v>
      </c>
      <c r="Y92" s="2">
        <v>29105.063999999998</v>
      </c>
    </row>
    <row r="93" spans="1:25" x14ac:dyDescent="0.2">
      <c r="A93" t="s">
        <v>27</v>
      </c>
      <c r="B93">
        <v>54</v>
      </c>
      <c r="C93" t="s">
        <v>82</v>
      </c>
      <c r="D93" t="s">
        <v>756</v>
      </c>
      <c r="E93" t="s">
        <v>757</v>
      </c>
      <c r="F93" t="s">
        <v>19</v>
      </c>
      <c r="G93" t="s">
        <v>33</v>
      </c>
      <c r="H93" t="s">
        <v>34</v>
      </c>
      <c r="I93" t="s">
        <v>22</v>
      </c>
      <c r="J93" t="s">
        <v>71</v>
      </c>
      <c r="K93" t="s">
        <v>30</v>
      </c>
      <c r="L93" t="s">
        <v>25</v>
      </c>
      <c r="M93" s="1">
        <v>27667</v>
      </c>
      <c r="N93" s="1">
        <v>37008</v>
      </c>
      <c r="O93" s="1">
        <v>38424</v>
      </c>
      <c r="P93" s="4" t="str">
        <f t="shared" si="1"/>
        <v>3 Years, 10 Months, 14 Days</v>
      </c>
      <c r="Q93" t="s">
        <v>75</v>
      </c>
      <c r="R93" s="2">
        <v>40498.199999999997</v>
      </c>
      <c r="S93" s="2">
        <v>36000</v>
      </c>
      <c r="T93" s="2">
        <v>485978.39999999997</v>
      </c>
      <c r="U93" s="2">
        <v>242989.19999999998</v>
      </c>
      <c r="V93" s="2">
        <v>97195.68</v>
      </c>
      <c r="W93" s="2">
        <v>12149.46</v>
      </c>
      <c r="X93" s="2">
        <v>104485.35599999997</v>
      </c>
      <c r="Y93" s="2">
        <v>29158.703999999998</v>
      </c>
    </row>
    <row r="94" spans="1:25" x14ac:dyDescent="0.2">
      <c r="A94" t="s">
        <v>17</v>
      </c>
      <c r="B94">
        <v>336</v>
      </c>
      <c r="C94" t="s">
        <v>284</v>
      </c>
      <c r="D94" t="s">
        <v>1093</v>
      </c>
      <c r="E94" t="s">
        <v>1094</v>
      </c>
      <c r="F94" t="s">
        <v>19</v>
      </c>
      <c r="G94" t="s">
        <v>33</v>
      </c>
      <c r="H94" t="s">
        <v>34</v>
      </c>
      <c r="I94" t="s">
        <v>282</v>
      </c>
      <c r="J94" t="s">
        <v>282</v>
      </c>
      <c r="K94" t="s">
        <v>30</v>
      </c>
      <c r="L94" t="s">
        <v>25</v>
      </c>
      <c r="M94" s="1">
        <v>32391</v>
      </c>
      <c r="N94" s="1">
        <v>40313</v>
      </c>
      <c r="P94" s="4" t="e">
        <f t="shared" si="1"/>
        <v>#NUM!</v>
      </c>
      <c r="Q94" t="s">
        <v>31</v>
      </c>
      <c r="R94" s="2">
        <v>40602.5</v>
      </c>
      <c r="S94" s="2">
        <v>120000</v>
      </c>
      <c r="T94" s="2">
        <v>487230</v>
      </c>
      <c r="U94" s="2">
        <v>243615</v>
      </c>
      <c r="V94" s="2">
        <v>97446</v>
      </c>
      <c r="W94" s="2">
        <v>12180.75</v>
      </c>
      <c r="X94" s="2">
        <v>104754.45000000001</v>
      </c>
      <c r="Y94" s="2">
        <v>29233.8</v>
      </c>
    </row>
    <row r="95" spans="1:25" x14ac:dyDescent="0.2">
      <c r="A95" t="s">
        <v>17</v>
      </c>
      <c r="B95">
        <v>279</v>
      </c>
      <c r="C95" t="s">
        <v>652</v>
      </c>
      <c r="D95" t="s">
        <v>1681</v>
      </c>
      <c r="E95" t="s">
        <v>1682</v>
      </c>
      <c r="F95" t="s">
        <v>19</v>
      </c>
      <c r="G95" t="s">
        <v>20</v>
      </c>
      <c r="H95" t="s">
        <v>21</v>
      </c>
      <c r="I95" t="s">
        <v>22</v>
      </c>
      <c r="J95" t="s">
        <v>190</v>
      </c>
      <c r="K95" t="s">
        <v>41</v>
      </c>
      <c r="L95" t="s">
        <v>564</v>
      </c>
      <c r="M95" s="1">
        <v>28640</v>
      </c>
      <c r="N95" s="1">
        <v>36350</v>
      </c>
      <c r="P95" s="4" t="e">
        <f t="shared" si="1"/>
        <v>#NUM!</v>
      </c>
      <c r="Q95" t="s">
        <v>31</v>
      </c>
      <c r="R95" s="2">
        <v>40796.199999999997</v>
      </c>
      <c r="S95" s="2">
        <v>36000</v>
      </c>
      <c r="T95" s="2">
        <v>489554.39999999997</v>
      </c>
      <c r="U95" s="2">
        <v>244777.19999999998</v>
      </c>
      <c r="V95" s="2">
        <v>97910.88</v>
      </c>
      <c r="W95" s="2">
        <v>12238.86</v>
      </c>
      <c r="X95" s="2">
        <v>105254.19600000005</v>
      </c>
      <c r="Y95" s="2">
        <v>29373.263999999996</v>
      </c>
    </row>
    <row r="96" spans="1:25" x14ac:dyDescent="0.2">
      <c r="A96" t="s">
        <v>27</v>
      </c>
      <c r="B96">
        <v>110</v>
      </c>
      <c r="C96" t="s">
        <v>124</v>
      </c>
      <c r="D96" t="s">
        <v>829</v>
      </c>
      <c r="E96" t="s">
        <v>830</v>
      </c>
      <c r="F96" t="s">
        <v>61</v>
      </c>
      <c r="G96" t="s">
        <v>102</v>
      </c>
      <c r="H96" t="s">
        <v>21</v>
      </c>
      <c r="I96" t="s">
        <v>58</v>
      </c>
      <c r="J96" t="s">
        <v>121</v>
      </c>
      <c r="K96" t="s">
        <v>35</v>
      </c>
      <c r="L96" t="s">
        <v>25</v>
      </c>
      <c r="M96" s="1">
        <v>25873</v>
      </c>
      <c r="N96" s="1">
        <v>40313</v>
      </c>
      <c r="O96" s="1">
        <v>41004</v>
      </c>
      <c r="P96" s="4" t="str">
        <f t="shared" si="1"/>
        <v>1 Years, 10 Months, 21 Days</v>
      </c>
      <c r="Q96" t="s">
        <v>31</v>
      </c>
      <c r="R96" s="2">
        <v>40951.159999999996</v>
      </c>
      <c r="S96" s="2">
        <v>36000</v>
      </c>
      <c r="T96" s="2">
        <v>491413.91999999993</v>
      </c>
      <c r="U96" s="2">
        <v>245706.95999999996</v>
      </c>
      <c r="V96" s="2">
        <v>98282.783999999985</v>
      </c>
      <c r="W96" s="2">
        <v>12285.347999999998</v>
      </c>
      <c r="X96" s="2">
        <v>105653.99280000001</v>
      </c>
      <c r="Y96" s="2">
        <v>29484.835199999994</v>
      </c>
    </row>
    <row r="97" spans="1:25" x14ac:dyDescent="0.2">
      <c r="A97" t="s">
        <v>17</v>
      </c>
      <c r="B97">
        <v>438</v>
      </c>
      <c r="C97" t="s">
        <v>356</v>
      </c>
      <c r="D97" t="s">
        <v>1223</v>
      </c>
      <c r="E97" t="s">
        <v>1224</v>
      </c>
      <c r="F97" t="s">
        <v>19</v>
      </c>
      <c r="G97" t="s">
        <v>20</v>
      </c>
      <c r="H97" t="s">
        <v>21</v>
      </c>
      <c r="I97" t="s">
        <v>128</v>
      </c>
      <c r="J97" t="s">
        <v>340</v>
      </c>
      <c r="K97" t="s">
        <v>30</v>
      </c>
      <c r="L97" t="s">
        <v>25</v>
      </c>
      <c r="M97" s="1">
        <v>29531</v>
      </c>
      <c r="N97" s="1">
        <v>38916</v>
      </c>
      <c r="P97" s="4" t="e">
        <f t="shared" si="1"/>
        <v>#NUM!</v>
      </c>
      <c r="Q97" t="s">
        <v>46</v>
      </c>
      <c r="R97" s="2">
        <v>41064.400000000001</v>
      </c>
      <c r="S97" s="2">
        <v>36000</v>
      </c>
      <c r="T97" s="2">
        <v>492772.80000000005</v>
      </c>
      <c r="U97" s="2">
        <v>246386.40000000002</v>
      </c>
      <c r="V97" s="2">
        <v>98554.560000000012</v>
      </c>
      <c r="W97" s="2">
        <v>12319.320000000002</v>
      </c>
      <c r="X97" s="2">
        <v>105946.152</v>
      </c>
      <c r="Y97" s="2">
        <v>29566.368000000002</v>
      </c>
    </row>
    <row r="98" spans="1:25" x14ac:dyDescent="0.2">
      <c r="A98" t="s">
        <v>17</v>
      </c>
      <c r="B98">
        <v>653</v>
      </c>
      <c r="C98" t="s">
        <v>511</v>
      </c>
      <c r="D98" t="s">
        <v>1425</v>
      </c>
      <c r="E98" t="s">
        <v>1426</v>
      </c>
      <c r="F98" t="s">
        <v>61</v>
      </c>
      <c r="G98" t="s">
        <v>62</v>
      </c>
      <c r="H98" t="s">
        <v>21</v>
      </c>
      <c r="I98" t="s">
        <v>447</v>
      </c>
      <c r="J98" t="s">
        <v>501</v>
      </c>
      <c r="K98" t="s">
        <v>24</v>
      </c>
      <c r="L98" t="s">
        <v>25</v>
      </c>
      <c r="M98" s="1">
        <v>25900</v>
      </c>
      <c r="N98" s="1">
        <v>39155</v>
      </c>
      <c r="P98" s="4" t="e">
        <f t="shared" si="1"/>
        <v>#NUM!</v>
      </c>
      <c r="Q98" t="s">
        <v>26</v>
      </c>
      <c r="R98" s="2">
        <v>41287.9</v>
      </c>
      <c r="S98" s="2">
        <v>36000</v>
      </c>
      <c r="T98" s="2">
        <v>495454.80000000005</v>
      </c>
      <c r="U98" s="2">
        <v>247727.40000000002</v>
      </c>
      <c r="V98" s="2">
        <v>99090.960000000021</v>
      </c>
      <c r="W98" s="2">
        <v>12386.370000000003</v>
      </c>
      <c r="X98" s="2">
        <v>106522.78200000001</v>
      </c>
      <c r="Y98" s="2">
        <v>29727.288</v>
      </c>
    </row>
    <row r="99" spans="1:25" x14ac:dyDescent="0.2">
      <c r="A99" t="s">
        <v>17</v>
      </c>
      <c r="B99">
        <v>308</v>
      </c>
      <c r="C99" t="s">
        <v>269</v>
      </c>
      <c r="D99" t="s">
        <v>1066</v>
      </c>
      <c r="E99" t="s">
        <v>1067</v>
      </c>
      <c r="F99" t="s">
        <v>56</v>
      </c>
      <c r="G99" t="s">
        <v>86</v>
      </c>
      <c r="H99" t="s">
        <v>21</v>
      </c>
      <c r="I99" t="s">
        <v>22</v>
      </c>
      <c r="J99" t="s">
        <v>190</v>
      </c>
      <c r="K99" t="s">
        <v>41</v>
      </c>
      <c r="L99" t="s">
        <v>25</v>
      </c>
      <c r="M99" s="1">
        <v>32345</v>
      </c>
      <c r="N99" s="1">
        <v>40473</v>
      </c>
      <c r="P99" s="4" t="e">
        <f t="shared" si="1"/>
        <v>#NUM!</v>
      </c>
      <c r="Q99" t="s">
        <v>31</v>
      </c>
      <c r="R99" s="2">
        <v>42107.4</v>
      </c>
      <c r="S99" s="2">
        <v>120000</v>
      </c>
      <c r="T99" s="2">
        <v>505288.80000000005</v>
      </c>
      <c r="U99" s="2">
        <v>252644.40000000002</v>
      </c>
      <c r="V99" s="2">
        <v>101057.76000000001</v>
      </c>
      <c r="W99" s="2">
        <v>12632.220000000001</v>
      </c>
      <c r="X99" s="2">
        <v>108637.09200000006</v>
      </c>
      <c r="Y99" s="2">
        <v>30317.328000000001</v>
      </c>
    </row>
    <row r="100" spans="1:25" x14ac:dyDescent="0.2">
      <c r="A100" t="s">
        <v>27</v>
      </c>
      <c r="B100">
        <v>201</v>
      </c>
      <c r="C100" t="s">
        <v>619</v>
      </c>
      <c r="D100" t="s">
        <v>1616</v>
      </c>
      <c r="E100" t="s">
        <v>1617</v>
      </c>
      <c r="F100" t="s">
        <v>19</v>
      </c>
      <c r="G100" t="s">
        <v>29</v>
      </c>
      <c r="H100" t="s">
        <v>21</v>
      </c>
      <c r="I100" t="s">
        <v>22</v>
      </c>
      <c r="J100" t="s">
        <v>190</v>
      </c>
      <c r="K100" t="s">
        <v>35</v>
      </c>
      <c r="L100" t="s">
        <v>564</v>
      </c>
      <c r="M100" s="1">
        <v>32731</v>
      </c>
      <c r="N100" s="1">
        <v>40574</v>
      </c>
      <c r="O100" s="1">
        <v>40654</v>
      </c>
      <c r="P100" s="4" t="str">
        <f t="shared" si="1"/>
        <v>0 Years, 2 Months, 21 Days</v>
      </c>
      <c r="Q100" t="s">
        <v>31</v>
      </c>
      <c r="R100" s="2">
        <v>42351.76</v>
      </c>
      <c r="S100" s="2">
        <v>0</v>
      </c>
      <c r="T100" s="2">
        <v>508221.12</v>
      </c>
      <c r="U100" s="2">
        <v>254110.56</v>
      </c>
      <c r="V100" s="2">
        <v>101644.224</v>
      </c>
      <c r="W100" s="2">
        <v>12705.528</v>
      </c>
      <c r="X100" s="2">
        <v>109267.54080000002</v>
      </c>
      <c r="Y100" s="2">
        <v>30493.267199999998</v>
      </c>
    </row>
    <row r="101" spans="1:25" x14ac:dyDescent="0.2">
      <c r="A101" t="s">
        <v>27</v>
      </c>
      <c r="B101">
        <v>112</v>
      </c>
      <c r="C101" t="s">
        <v>126</v>
      </c>
      <c r="D101" t="s">
        <v>708</v>
      </c>
      <c r="E101" t="s">
        <v>833</v>
      </c>
      <c r="F101" t="s">
        <v>61</v>
      </c>
      <c r="G101" t="s">
        <v>102</v>
      </c>
      <c r="H101" t="s">
        <v>21</v>
      </c>
      <c r="I101" t="s">
        <v>58</v>
      </c>
      <c r="J101" t="s">
        <v>121</v>
      </c>
      <c r="K101" t="s">
        <v>24</v>
      </c>
      <c r="L101" t="s">
        <v>25</v>
      </c>
      <c r="M101" s="1">
        <v>28833</v>
      </c>
      <c r="N101" s="1">
        <v>40516</v>
      </c>
      <c r="O101" s="1">
        <v>40554</v>
      </c>
      <c r="P101" s="4" t="str">
        <f t="shared" si="1"/>
        <v>0 Years, 1 Months, 7 Days</v>
      </c>
      <c r="Q101" t="s">
        <v>31</v>
      </c>
      <c r="R101" s="2">
        <v>42651.25</v>
      </c>
      <c r="S101" s="2">
        <v>0</v>
      </c>
      <c r="T101" s="2">
        <v>511815</v>
      </c>
      <c r="U101" s="2">
        <v>255907.5</v>
      </c>
      <c r="V101" s="2">
        <v>102363</v>
      </c>
      <c r="W101" s="2">
        <v>12795.375</v>
      </c>
      <c r="X101" s="2">
        <v>110040.22499999998</v>
      </c>
      <c r="Y101" s="2">
        <v>30708.899999999998</v>
      </c>
    </row>
    <row r="102" spans="1:25" x14ac:dyDescent="0.2">
      <c r="A102" t="s">
        <v>27</v>
      </c>
      <c r="B102">
        <v>66</v>
      </c>
      <c r="C102" t="s">
        <v>90</v>
      </c>
      <c r="D102" t="s">
        <v>770</v>
      </c>
      <c r="E102" t="s">
        <v>771</v>
      </c>
      <c r="F102" t="s">
        <v>19</v>
      </c>
      <c r="G102" t="s">
        <v>29</v>
      </c>
      <c r="H102" t="s">
        <v>21</v>
      </c>
      <c r="I102" t="s">
        <v>22</v>
      </c>
      <c r="J102" t="s">
        <v>71</v>
      </c>
      <c r="K102" t="s">
        <v>30</v>
      </c>
      <c r="L102" t="s">
        <v>25</v>
      </c>
      <c r="M102" s="1">
        <v>22725</v>
      </c>
      <c r="N102" s="1">
        <v>37018</v>
      </c>
      <c r="O102" s="1">
        <v>39355</v>
      </c>
      <c r="P102" s="4" t="str">
        <f t="shared" si="1"/>
        <v>6 Years, 4 Months, 23 Days</v>
      </c>
      <c r="Q102" t="s">
        <v>31</v>
      </c>
      <c r="R102" s="2">
        <v>42688.5</v>
      </c>
      <c r="S102" s="2">
        <v>36000</v>
      </c>
      <c r="T102" s="2">
        <v>512262</v>
      </c>
      <c r="U102" s="2">
        <v>256131</v>
      </c>
      <c r="V102" s="2">
        <v>102452.40000000001</v>
      </c>
      <c r="W102" s="2">
        <v>12806.550000000001</v>
      </c>
      <c r="X102" s="2">
        <v>110136.33000000002</v>
      </c>
      <c r="Y102" s="2">
        <v>30735.719999999998</v>
      </c>
    </row>
    <row r="103" spans="1:25" x14ac:dyDescent="0.2">
      <c r="A103" t="s">
        <v>17</v>
      </c>
      <c r="B103">
        <v>36</v>
      </c>
      <c r="C103" t="s">
        <v>69</v>
      </c>
      <c r="D103" t="s">
        <v>739</v>
      </c>
      <c r="E103" t="s">
        <v>740</v>
      </c>
      <c r="F103" t="s">
        <v>19</v>
      </c>
      <c r="G103" t="s">
        <v>33</v>
      </c>
      <c r="H103" t="s">
        <v>34</v>
      </c>
      <c r="I103" t="s">
        <v>58</v>
      </c>
      <c r="J103" t="s">
        <v>59</v>
      </c>
      <c r="K103" t="s">
        <v>24</v>
      </c>
      <c r="L103" t="s">
        <v>25</v>
      </c>
      <c r="M103" s="1">
        <v>28733</v>
      </c>
      <c r="N103" s="1">
        <v>40152</v>
      </c>
      <c r="P103" s="4" t="e">
        <f t="shared" si="1"/>
        <v>#NUM!</v>
      </c>
      <c r="Q103" t="s">
        <v>31</v>
      </c>
      <c r="R103" s="2">
        <v>42733.2</v>
      </c>
      <c r="S103" s="2">
        <v>36000</v>
      </c>
      <c r="T103" s="2">
        <v>512798.39999999997</v>
      </c>
      <c r="U103" s="2">
        <v>256399.19999999998</v>
      </c>
      <c r="V103" s="2">
        <v>102559.67999999999</v>
      </c>
      <c r="W103" s="2">
        <v>12819.96</v>
      </c>
      <c r="X103" s="2">
        <v>110251.65599999996</v>
      </c>
      <c r="Y103" s="2">
        <v>30767.903999999995</v>
      </c>
    </row>
    <row r="104" spans="1:25" x14ac:dyDescent="0.2">
      <c r="A104" t="s">
        <v>17</v>
      </c>
      <c r="B104">
        <v>668</v>
      </c>
      <c r="C104" t="s">
        <v>521</v>
      </c>
      <c r="D104" t="s">
        <v>1444</v>
      </c>
      <c r="E104" t="s">
        <v>1445</v>
      </c>
      <c r="F104" t="s">
        <v>56</v>
      </c>
      <c r="G104" t="s">
        <v>86</v>
      </c>
      <c r="H104" t="s">
        <v>21</v>
      </c>
      <c r="I104" t="s">
        <v>447</v>
      </c>
      <c r="J104" t="s">
        <v>501</v>
      </c>
      <c r="K104" t="s">
        <v>35</v>
      </c>
      <c r="L104" t="s">
        <v>25</v>
      </c>
      <c r="M104" s="1">
        <v>28382</v>
      </c>
      <c r="N104" s="1">
        <v>38863</v>
      </c>
      <c r="P104" s="4" t="e">
        <f t="shared" si="1"/>
        <v>#NUM!</v>
      </c>
      <c r="Q104" t="s">
        <v>31</v>
      </c>
      <c r="R104" s="2">
        <v>42864.32</v>
      </c>
      <c r="S104" s="2">
        <v>36000</v>
      </c>
      <c r="T104" s="2">
        <v>514371.83999999997</v>
      </c>
      <c r="U104" s="2">
        <v>257185.91999999998</v>
      </c>
      <c r="V104" s="2">
        <v>102874.368</v>
      </c>
      <c r="W104" s="2">
        <v>12859.296</v>
      </c>
      <c r="X104" s="2">
        <v>110589.94559999998</v>
      </c>
      <c r="Y104" s="2">
        <v>30862.310399999998</v>
      </c>
    </row>
    <row r="105" spans="1:25" x14ac:dyDescent="0.2">
      <c r="A105" t="s">
        <v>17</v>
      </c>
      <c r="B105">
        <v>252</v>
      </c>
      <c r="C105" t="s">
        <v>644</v>
      </c>
      <c r="D105" t="s">
        <v>1666</v>
      </c>
      <c r="E105" t="s">
        <v>1667</v>
      </c>
      <c r="F105" t="s">
        <v>61</v>
      </c>
      <c r="G105" t="s">
        <v>102</v>
      </c>
      <c r="H105" t="s">
        <v>21</v>
      </c>
      <c r="I105" t="s">
        <v>22</v>
      </c>
      <c r="J105" t="s">
        <v>190</v>
      </c>
      <c r="K105" t="s">
        <v>30</v>
      </c>
      <c r="L105" t="s">
        <v>564</v>
      </c>
      <c r="M105" s="1">
        <v>25946</v>
      </c>
      <c r="N105" s="1">
        <v>37394</v>
      </c>
      <c r="P105" s="4" t="e">
        <f t="shared" si="1"/>
        <v>#NUM!</v>
      </c>
      <c r="Q105" t="s">
        <v>31</v>
      </c>
      <c r="R105" s="2">
        <v>43165.3</v>
      </c>
      <c r="S105" s="2">
        <v>36000</v>
      </c>
      <c r="T105" s="2">
        <v>517983.60000000003</v>
      </c>
      <c r="U105" s="2">
        <v>258991.80000000002</v>
      </c>
      <c r="V105" s="2">
        <v>103596.72000000002</v>
      </c>
      <c r="W105" s="2">
        <v>12949.590000000002</v>
      </c>
      <c r="X105" s="2">
        <v>111366.47399999999</v>
      </c>
      <c r="Y105" s="2">
        <v>31079.016</v>
      </c>
    </row>
    <row r="106" spans="1:25" x14ac:dyDescent="0.2">
      <c r="A106" t="s">
        <v>17</v>
      </c>
      <c r="B106">
        <v>353</v>
      </c>
      <c r="C106" t="s">
        <v>679</v>
      </c>
      <c r="D106" t="s">
        <v>1716</v>
      </c>
      <c r="E106" t="s">
        <v>783</v>
      </c>
      <c r="F106" t="s">
        <v>56</v>
      </c>
      <c r="G106" t="s">
        <v>86</v>
      </c>
      <c r="H106" t="s">
        <v>21</v>
      </c>
      <c r="I106" t="s">
        <v>289</v>
      </c>
      <c r="J106" t="s">
        <v>298</v>
      </c>
      <c r="K106" t="s">
        <v>41</v>
      </c>
      <c r="L106" t="s">
        <v>564</v>
      </c>
      <c r="M106" s="1">
        <v>30027</v>
      </c>
      <c r="N106" s="1">
        <v>39167</v>
      </c>
      <c r="P106" s="4" t="e">
        <f t="shared" si="1"/>
        <v>#NUM!</v>
      </c>
      <c r="Q106" t="s">
        <v>31</v>
      </c>
      <c r="R106" s="2">
        <v>43210</v>
      </c>
      <c r="S106" s="2">
        <v>120000</v>
      </c>
      <c r="T106" s="2">
        <v>518520</v>
      </c>
      <c r="U106" s="2">
        <v>259260</v>
      </c>
      <c r="V106" s="2">
        <v>103704</v>
      </c>
      <c r="W106" s="2">
        <v>12963</v>
      </c>
      <c r="X106" s="2">
        <v>111481.79999999999</v>
      </c>
      <c r="Y106" s="2">
        <v>31111.199999999997</v>
      </c>
    </row>
    <row r="107" spans="1:25" x14ac:dyDescent="0.2">
      <c r="A107" t="s">
        <v>27</v>
      </c>
      <c r="B107">
        <v>434</v>
      </c>
      <c r="C107" t="s">
        <v>354</v>
      </c>
      <c r="D107" t="s">
        <v>1219</v>
      </c>
      <c r="E107" t="s">
        <v>1220</v>
      </c>
      <c r="F107" t="s">
        <v>19</v>
      </c>
      <c r="G107" t="s">
        <v>37</v>
      </c>
      <c r="H107" t="s">
        <v>21</v>
      </c>
      <c r="I107" t="s">
        <v>128</v>
      </c>
      <c r="J107" t="s">
        <v>340</v>
      </c>
      <c r="K107" t="s">
        <v>24</v>
      </c>
      <c r="L107" t="s">
        <v>25</v>
      </c>
      <c r="M107" s="1">
        <v>27816</v>
      </c>
      <c r="N107" s="1">
        <v>36695</v>
      </c>
      <c r="O107" s="1">
        <v>37459</v>
      </c>
      <c r="P107" s="4" t="str">
        <f t="shared" si="1"/>
        <v>2 Years, 1 Months, 4 Days</v>
      </c>
      <c r="Q107" t="s">
        <v>31</v>
      </c>
      <c r="R107" s="2">
        <v>43217.45</v>
      </c>
      <c r="S107" s="2">
        <v>36000</v>
      </c>
      <c r="T107" s="2">
        <v>518609.39999999997</v>
      </c>
      <c r="U107" s="2">
        <v>259304.69999999998</v>
      </c>
      <c r="V107" s="2">
        <v>103721.88</v>
      </c>
      <c r="W107" s="2">
        <v>12965.235000000001</v>
      </c>
      <c r="X107" s="2">
        <v>111501.02100000001</v>
      </c>
      <c r="Y107" s="2">
        <v>31116.563999999998</v>
      </c>
    </row>
    <row r="108" spans="1:25" x14ac:dyDescent="0.2">
      <c r="A108" t="s">
        <v>27</v>
      </c>
      <c r="B108">
        <v>16</v>
      </c>
      <c r="C108" t="s">
        <v>51</v>
      </c>
      <c r="D108" t="s">
        <v>715</v>
      </c>
      <c r="E108" t="s">
        <v>716</v>
      </c>
      <c r="F108" t="s">
        <v>19</v>
      </c>
      <c r="G108" t="s">
        <v>33</v>
      </c>
      <c r="H108" t="s">
        <v>34</v>
      </c>
      <c r="I108" t="s">
        <v>39</v>
      </c>
      <c r="J108" t="s">
        <v>40</v>
      </c>
      <c r="K108" t="s">
        <v>35</v>
      </c>
      <c r="L108" t="s">
        <v>25</v>
      </c>
      <c r="M108" s="1">
        <v>28649</v>
      </c>
      <c r="N108" s="1">
        <v>40787</v>
      </c>
      <c r="O108" s="1">
        <v>41020</v>
      </c>
      <c r="P108" s="4" t="str">
        <f t="shared" si="1"/>
        <v>0 Years, 7 Months, 20 Days</v>
      </c>
      <c r="Q108" t="s">
        <v>31</v>
      </c>
      <c r="R108" s="2">
        <v>43314.3</v>
      </c>
      <c r="S108" s="2">
        <v>0</v>
      </c>
      <c r="T108" s="2">
        <v>519771.60000000003</v>
      </c>
      <c r="U108" s="2">
        <v>259885.80000000002</v>
      </c>
      <c r="V108" s="2">
        <v>103954.32</v>
      </c>
      <c r="W108" s="2">
        <v>12994.29</v>
      </c>
      <c r="X108" s="2">
        <v>111750.89400000003</v>
      </c>
      <c r="Y108" s="2">
        <v>31186.296000000002</v>
      </c>
    </row>
    <row r="109" spans="1:25" x14ac:dyDescent="0.2">
      <c r="A109" t="s">
        <v>27</v>
      </c>
      <c r="B109">
        <v>203</v>
      </c>
      <c r="C109" t="s">
        <v>204</v>
      </c>
      <c r="D109" t="s">
        <v>957</v>
      </c>
      <c r="E109" t="s">
        <v>958</v>
      </c>
      <c r="F109" t="s">
        <v>19</v>
      </c>
      <c r="G109" t="s">
        <v>104</v>
      </c>
      <c r="H109" t="s">
        <v>21</v>
      </c>
      <c r="I109" t="s">
        <v>22</v>
      </c>
      <c r="J109" t="s">
        <v>190</v>
      </c>
      <c r="K109" t="s">
        <v>35</v>
      </c>
      <c r="L109" t="s">
        <v>25</v>
      </c>
      <c r="M109" s="1">
        <v>26165</v>
      </c>
      <c r="N109" s="1">
        <v>35829</v>
      </c>
      <c r="O109" s="1">
        <v>40599</v>
      </c>
      <c r="P109" s="4" t="str">
        <f t="shared" si="1"/>
        <v>13 Years, 0 Months, 22 Days</v>
      </c>
      <c r="Q109" t="s">
        <v>31</v>
      </c>
      <c r="R109" s="2">
        <v>43472.24</v>
      </c>
      <c r="S109" s="2">
        <v>36000</v>
      </c>
      <c r="T109" s="2">
        <v>521666.88</v>
      </c>
      <c r="U109" s="2">
        <v>260833.44</v>
      </c>
      <c r="V109" s="2">
        <v>104333.376</v>
      </c>
      <c r="W109" s="2">
        <v>13041.672</v>
      </c>
      <c r="X109" s="2">
        <v>112158.37919999997</v>
      </c>
      <c r="Y109" s="2">
        <v>31300.0128</v>
      </c>
    </row>
    <row r="110" spans="1:25" x14ac:dyDescent="0.2">
      <c r="A110" t="s">
        <v>17</v>
      </c>
      <c r="B110">
        <v>602</v>
      </c>
      <c r="C110" t="s">
        <v>472</v>
      </c>
      <c r="D110" t="s">
        <v>1356</v>
      </c>
      <c r="E110" t="s">
        <v>1357</v>
      </c>
      <c r="F110" t="s">
        <v>79</v>
      </c>
      <c r="G110" t="s">
        <v>80</v>
      </c>
      <c r="H110" t="s">
        <v>21</v>
      </c>
      <c r="I110" t="s">
        <v>447</v>
      </c>
      <c r="J110" t="s">
        <v>448</v>
      </c>
      <c r="K110" t="s">
        <v>30</v>
      </c>
      <c r="L110" t="s">
        <v>25</v>
      </c>
      <c r="M110" s="1">
        <v>26550</v>
      </c>
      <c r="N110" s="1">
        <v>37793</v>
      </c>
      <c r="P110" s="4" t="e">
        <f t="shared" si="1"/>
        <v>#NUM!</v>
      </c>
      <c r="Q110" t="s">
        <v>31</v>
      </c>
      <c r="R110" s="2">
        <v>43522.9</v>
      </c>
      <c r="S110" s="2">
        <v>120000</v>
      </c>
      <c r="T110" s="2">
        <v>522274.80000000005</v>
      </c>
      <c r="U110" s="2">
        <v>261137.40000000002</v>
      </c>
      <c r="V110" s="2">
        <v>104454.96000000002</v>
      </c>
      <c r="W110" s="2">
        <v>13056.870000000003</v>
      </c>
      <c r="X110" s="2">
        <v>112289.08199999999</v>
      </c>
      <c r="Y110" s="2">
        <v>31336.488000000001</v>
      </c>
    </row>
    <row r="111" spans="1:25" x14ac:dyDescent="0.2">
      <c r="A111" t="s">
        <v>17</v>
      </c>
      <c r="B111">
        <v>571</v>
      </c>
      <c r="C111" t="s">
        <v>451</v>
      </c>
      <c r="D111" t="s">
        <v>1330</v>
      </c>
      <c r="E111" t="s">
        <v>1014</v>
      </c>
      <c r="F111" t="s">
        <v>19</v>
      </c>
      <c r="G111" t="s">
        <v>33</v>
      </c>
      <c r="H111" t="s">
        <v>34</v>
      </c>
      <c r="I111" t="s">
        <v>447</v>
      </c>
      <c r="J111" t="s">
        <v>448</v>
      </c>
      <c r="K111" t="s">
        <v>30</v>
      </c>
      <c r="L111" t="s">
        <v>25</v>
      </c>
      <c r="M111" s="1">
        <v>28597</v>
      </c>
      <c r="N111" s="1">
        <v>36526</v>
      </c>
      <c r="P111" s="4" t="e">
        <f t="shared" si="1"/>
        <v>#NUM!</v>
      </c>
      <c r="Q111" t="s">
        <v>31</v>
      </c>
      <c r="R111" s="2">
        <v>43597.4</v>
      </c>
      <c r="S111" s="2">
        <v>36000</v>
      </c>
      <c r="T111" s="2">
        <v>523168.80000000005</v>
      </c>
      <c r="U111" s="2">
        <v>261584.40000000002</v>
      </c>
      <c r="V111" s="2">
        <v>104633.76000000001</v>
      </c>
      <c r="W111" s="2">
        <v>13079.220000000001</v>
      </c>
      <c r="X111" s="2">
        <v>112481.29200000002</v>
      </c>
      <c r="Y111" s="2">
        <v>31390.128000000001</v>
      </c>
    </row>
    <row r="112" spans="1:25" x14ac:dyDescent="0.2">
      <c r="A112" t="s">
        <v>27</v>
      </c>
      <c r="B112">
        <v>237</v>
      </c>
      <c r="C112" t="s">
        <v>225</v>
      </c>
      <c r="D112" t="s">
        <v>988</v>
      </c>
      <c r="E112" t="s">
        <v>989</v>
      </c>
      <c r="F112" t="s">
        <v>19</v>
      </c>
      <c r="G112" t="s">
        <v>33</v>
      </c>
      <c r="H112" t="s">
        <v>34</v>
      </c>
      <c r="I112" t="s">
        <v>22</v>
      </c>
      <c r="J112" t="s">
        <v>190</v>
      </c>
      <c r="K112" t="s">
        <v>30</v>
      </c>
      <c r="L112" t="s">
        <v>25</v>
      </c>
      <c r="M112" s="1">
        <v>26619</v>
      </c>
      <c r="N112" s="1">
        <v>38832</v>
      </c>
      <c r="O112" s="1">
        <v>41078</v>
      </c>
      <c r="P112" s="4" t="str">
        <f t="shared" si="1"/>
        <v>6 Years, 1 Months, 24 Days</v>
      </c>
      <c r="Q112" t="s">
        <v>46</v>
      </c>
      <c r="R112" s="2">
        <v>43835.8</v>
      </c>
      <c r="S112" s="2">
        <v>120000</v>
      </c>
      <c r="T112" s="2">
        <v>526029.60000000009</v>
      </c>
      <c r="U112" s="2">
        <v>263014.80000000005</v>
      </c>
      <c r="V112" s="2">
        <v>105205.92000000003</v>
      </c>
      <c r="W112" s="2">
        <v>13150.740000000003</v>
      </c>
      <c r="X112" s="2">
        <v>113096.364</v>
      </c>
      <c r="Y112" s="2">
        <v>31561.776000000005</v>
      </c>
    </row>
    <row r="113" spans="1:25" x14ac:dyDescent="0.2">
      <c r="A113" t="s">
        <v>17</v>
      </c>
      <c r="B113">
        <v>411</v>
      </c>
      <c r="C113" t="s">
        <v>333</v>
      </c>
      <c r="D113" t="s">
        <v>1180</v>
      </c>
      <c r="E113" t="s">
        <v>1181</v>
      </c>
      <c r="F113" t="s">
        <v>19</v>
      </c>
      <c r="G113" t="s">
        <v>20</v>
      </c>
      <c r="H113" t="s">
        <v>21</v>
      </c>
      <c r="I113" t="s">
        <v>289</v>
      </c>
      <c r="J113" t="s">
        <v>309</v>
      </c>
      <c r="K113" t="s">
        <v>41</v>
      </c>
      <c r="L113" t="s">
        <v>25</v>
      </c>
      <c r="M113" s="1">
        <v>22111</v>
      </c>
      <c r="N113" s="1">
        <v>37236</v>
      </c>
      <c r="P113" s="4" t="e">
        <f t="shared" si="1"/>
        <v>#NUM!</v>
      </c>
      <c r="Q113" t="s">
        <v>31</v>
      </c>
      <c r="R113" s="2">
        <v>44014.6</v>
      </c>
      <c r="S113" s="2">
        <v>36000</v>
      </c>
      <c r="T113" s="2">
        <v>528175.19999999995</v>
      </c>
      <c r="U113" s="2">
        <v>264087.59999999998</v>
      </c>
      <c r="V113" s="2">
        <v>105635.04</v>
      </c>
      <c r="W113" s="2">
        <v>13204.38</v>
      </c>
      <c r="X113" s="2">
        <v>113557.66800000001</v>
      </c>
      <c r="Y113" s="2">
        <v>31690.511999999995</v>
      </c>
    </row>
    <row r="114" spans="1:25" x14ac:dyDescent="0.2">
      <c r="A114" t="s">
        <v>27</v>
      </c>
      <c r="B114">
        <v>50</v>
      </c>
      <c r="C114" t="s">
        <v>580</v>
      </c>
      <c r="D114" t="s">
        <v>1543</v>
      </c>
      <c r="E114" t="s">
        <v>1544</v>
      </c>
      <c r="F114" t="s">
        <v>79</v>
      </c>
      <c r="G114" t="s">
        <v>80</v>
      </c>
      <c r="H114" t="s">
        <v>21</v>
      </c>
      <c r="I114" t="s">
        <v>22</v>
      </c>
      <c r="J114" t="s">
        <v>71</v>
      </c>
      <c r="K114" t="s">
        <v>35</v>
      </c>
      <c r="L114" t="s">
        <v>564</v>
      </c>
      <c r="M114" s="1">
        <v>29071</v>
      </c>
      <c r="N114" s="1">
        <v>36602</v>
      </c>
      <c r="O114" s="1">
        <v>38036</v>
      </c>
      <c r="P114" s="4" t="str">
        <f t="shared" si="1"/>
        <v>3 Years, 11 Months, 2 Days</v>
      </c>
      <c r="Q114" t="s">
        <v>31</v>
      </c>
      <c r="R114" s="2">
        <v>44819.199999999997</v>
      </c>
      <c r="S114" s="2">
        <v>36000</v>
      </c>
      <c r="T114" s="2">
        <v>537830.39999999991</v>
      </c>
      <c r="U114" s="2">
        <v>268915.19999999995</v>
      </c>
      <c r="V114" s="2">
        <v>107566.07999999999</v>
      </c>
      <c r="W114" s="2">
        <v>13445.759999999998</v>
      </c>
      <c r="X114" s="2">
        <v>115633.53599999996</v>
      </c>
      <c r="Y114" s="2">
        <v>32269.823999999993</v>
      </c>
    </row>
    <row r="115" spans="1:25" x14ac:dyDescent="0.2">
      <c r="A115" t="s">
        <v>17</v>
      </c>
      <c r="B115">
        <v>428</v>
      </c>
      <c r="C115" t="s">
        <v>349</v>
      </c>
      <c r="D115" t="s">
        <v>1209</v>
      </c>
      <c r="E115" t="s">
        <v>1210</v>
      </c>
      <c r="F115" t="s">
        <v>56</v>
      </c>
      <c r="G115" t="s">
        <v>57</v>
      </c>
      <c r="H115" t="s">
        <v>21</v>
      </c>
      <c r="I115" t="s">
        <v>128</v>
      </c>
      <c r="J115" t="s">
        <v>340</v>
      </c>
      <c r="K115" t="s">
        <v>41</v>
      </c>
      <c r="L115" t="s">
        <v>25</v>
      </c>
      <c r="M115" s="1">
        <v>28147</v>
      </c>
      <c r="N115" s="1">
        <v>36623</v>
      </c>
      <c r="P115" s="4" t="e">
        <f t="shared" si="1"/>
        <v>#NUM!</v>
      </c>
      <c r="Q115" t="s">
        <v>31</v>
      </c>
      <c r="R115" s="2">
        <v>45147</v>
      </c>
      <c r="S115" s="2">
        <v>36000</v>
      </c>
      <c r="T115" s="2">
        <v>541764</v>
      </c>
      <c r="U115" s="2">
        <v>270882</v>
      </c>
      <c r="V115" s="2">
        <v>108352.8</v>
      </c>
      <c r="W115" s="2">
        <v>13544.1</v>
      </c>
      <c r="X115" s="2">
        <v>116479.26000000001</v>
      </c>
      <c r="Y115" s="2">
        <v>32505.84</v>
      </c>
    </row>
    <row r="116" spans="1:25" x14ac:dyDescent="0.2">
      <c r="A116" t="s">
        <v>27</v>
      </c>
      <c r="B116">
        <v>76</v>
      </c>
      <c r="C116" t="s">
        <v>99</v>
      </c>
      <c r="D116" t="s">
        <v>788</v>
      </c>
      <c r="E116" t="s">
        <v>789</v>
      </c>
      <c r="F116" t="s">
        <v>19</v>
      </c>
      <c r="G116" t="s">
        <v>20</v>
      </c>
      <c r="H116" t="s">
        <v>21</v>
      </c>
      <c r="I116" t="s">
        <v>22</v>
      </c>
      <c r="J116" t="s">
        <v>71</v>
      </c>
      <c r="K116" t="s">
        <v>41</v>
      </c>
      <c r="L116" t="s">
        <v>25</v>
      </c>
      <c r="M116" s="1">
        <v>28830</v>
      </c>
      <c r="N116" s="1">
        <v>36038</v>
      </c>
      <c r="O116" s="1">
        <v>40635</v>
      </c>
      <c r="P116" s="4" t="str">
        <f t="shared" si="1"/>
        <v>12 Years, 7 Months, 2 Days</v>
      </c>
      <c r="Q116" t="s">
        <v>75</v>
      </c>
      <c r="R116" s="2">
        <v>45206.6</v>
      </c>
      <c r="S116" s="2">
        <v>36000</v>
      </c>
      <c r="T116" s="2">
        <v>542479.19999999995</v>
      </c>
      <c r="U116" s="2">
        <v>271239.59999999998</v>
      </c>
      <c r="V116" s="2">
        <v>108495.84</v>
      </c>
      <c r="W116" s="2">
        <v>13561.98</v>
      </c>
      <c r="X116" s="2">
        <v>116633.02800000005</v>
      </c>
      <c r="Y116" s="2">
        <v>32548.751999999997</v>
      </c>
    </row>
    <row r="117" spans="1:25" x14ac:dyDescent="0.2">
      <c r="A117" t="s">
        <v>27</v>
      </c>
      <c r="B117">
        <v>26</v>
      </c>
      <c r="C117" t="s">
        <v>63</v>
      </c>
      <c r="D117" t="s">
        <v>727</v>
      </c>
      <c r="E117" t="s">
        <v>728</v>
      </c>
      <c r="F117" t="s">
        <v>19</v>
      </c>
      <c r="G117" t="s">
        <v>29</v>
      </c>
      <c r="H117" t="s">
        <v>21</v>
      </c>
      <c r="I117" t="s">
        <v>58</v>
      </c>
      <c r="J117" t="s">
        <v>59</v>
      </c>
      <c r="K117" t="s">
        <v>30</v>
      </c>
      <c r="L117" t="s">
        <v>25</v>
      </c>
      <c r="M117" s="1">
        <v>27531</v>
      </c>
      <c r="N117" s="1">
        <v>38051</v>
      </c>
      <c r="O117" s="1">
        <v>38101</v>
      </c>
      <c r="P117" s="4" t="str">
        <f t="shared" si="1"/>
        <v>0 Years, 1 Months, 19 Days</v>
      </c>
      <c r="Q117" t="s">
        <v>31</v>
      </c>
      <c r="R117" s="2">
        <v>45221.5</v>
      </c>
      <c r="S117" s="2">
        <v>36000</v>
      </c>
      <c r="T117" s="2">
        <v>542658</v>
      </c>
      <c r="U117" s="2">
        <v>271329</v>
      </c>
      <c r="V117" s="2">
        <v>108531.6</v>
      </c>
      <c r="W117" s="2">
        <v>13566.45</v>
      </c>
      <c r="X117" s="2">
        <v>116671.47000000003</v>
      </c>
      <c r="Y117" s="2">
        <v>32559.48</v>
      </c>
    </row>
    <row r="118" spans="1:25" x14ac:dyDescent="0.2">
      <c r="A118" t="s">
        <v>17</v>
      </c>
      <c r="B118">
        <v>272</v>
      </c>
      <c r="C118" t="s">
        <v>650</v>
      </c>
      <c r="D118" t="s">
        <v>1677</v>
      </c>
      <c r="E118" t="s">
        <v>1678</v>
      </c>
      <c r="F118" t="s">
        <v>19</v>
      </c>
      <c r="G118" t="s">
        <v>104</v>
      </c>
      <c r="H118" t="s">
        <v>21</v>
      </c>
      <c r="I118" t="s">
        <v>22</v>
      </c>
      <c r="J118" t="s">
        <v>190</v>
      </c>
      <c r="K118" t="s">
        <v>35</v>
      </c>
      <c r="L118" t="s">
        <v>564</v>
      </c>
      <c r="M118" s="1">
        <v>30656</v>
      </c>
      <c r="N118" s="1">
        <v>39278</v>
      </c>
      <c r="P118" s="4" t="e">
        <f t="shared" si="1"/>
        <v>#NUM!</v>
      </c>
      <c r="Q118" t="s">
        <v>31</v>
      </c>
      <c r="R118" s="2">
        <v>45319.839999999997</v>
      </c>
      <c r="S118" s="2">
        <v>36000</v>
      </c>
      <c r="T118" s="2">
        <v>543838.07999999996</v>
      </c>
      <c r="U118" s="2">
        <v>271919.03999999998</v>
      </c>
      <c r="V118" s="2">
        <v>108767.61599999999</v>
      </c>
      <c r="W118" s="2">
        <v>13595.951999999999</v>
      </c>
      <c r="X118" s="2">
        <v>116925.18719999999</v>
      </c>
      <c r="Y118" s="2">
        <v>32630.284799999998</v>
      </c>
    </row>
    <row r="119" spans="1:25" x14ac:dyDescent="0.2">
      <c r="A119" t="s">
        <v>17</v>
      </c>
      <c r="B119">
        <v>13</v>
      </c>
      <c r="C119" t="s">
        <v>49</v>
      </c>
      <c r="D119" t="s">
        <v>711</v>
      </c>
      <c r="E119" t="s">
        <v>712</v>
      </c>
      <c r="F119" t="s">
        <v>19</v>
      </c>
      <c r="G119" t="s">
        <v>33</v>
      </c>
      <c r="H119" t="s">
        <v>34</v>
      </c>
      <c r="I119" t="s">
        <v>39</v>
      </c>
      <c r="J119" t="s">
        <v>40</v>
      </c>
      <c r="K119" t="s">
        <v>24</v>
      </c>
      <c r="L119" t="s">
        <v>25</v>
      </c>
      <c r="M119" s="1">
        <v>32621</v>
      </c>
      <c r="N119" s="1">
        <v>40779</v>
      </c>
      <c r="P119" s="4" t="e">
        <f t="shared" si="1"/>
        <v>#NUM!</v>
      </c>
      <c r="Q119" t="s">
        <v>26</v>
      </c>
      <c r="R119" s="2">
        <v>45363.05</v>
      </c>
      <c r="S119" s="2">
        <v>0</v>
      </c>
      <c r="T119" s="2">
        <v>544356.60000000009</v>
      </c>
      <c r="U119" s="2">
        <v>272178.30000000005</v>
      </c>
      <c r="V119" s="2">
        <v>108871.32000000002</v>
      </c>
      <c r="W119" s="2">
        <v>13608.915000000003</v>
      </c>
      <c r="X119" s="2">
        <v>117036.66900000005</v>
      </c>
      <c r="Y119" s="2">
        <v>32661.396000000004</v>
      </c>
    </row>
    <row r="120" spans="1:25" x14ac:dyDescent="0.2">
      <c r="A120" t="s">
        <v>17</v>
      </c>
      <c r="B120">
        <v>565</v>
      </c>
      <c r="C120" t="s">
        <v>446</v>
      </c>
      <c r="D120" t="s">
        <v>1312</v>
      </c>
      <c r="E120" t="s">
        <v>829</v>
      </c>
      <c r="F120" t="s">
        <v>61</v>
      </c>
      <c r="G120" t="s">
        <v>62</v>
      </c>
      <c r="H120" t="s">
        <v>21</v>
      </c>
      <c r="I120" t="s">
        <v>447</v>
      </c>
      <c r="J120" t="s">
        <v>448</v>
      </c>
      <c r="K120" t="s">
        <v>35</v>
      </c>
      <c r="L120" t="s">
        <v>25</v>
      </c>
      <c r="M120" s="1">
        <v>31878</v>
      </c>
      <c r="N120" s="1">
        <v>40561</v>
      </c>
      <c r="P120" s="4" t="e">
        <f t="shared" si="1"/>
        <v>#NUM!</v>
      </c>
      <c r="Q120" t="s">
        <v>31</v>
      </c>
      <c r="R120" s="2">
        <v>45397.32</v>
      </c>
      <c r="S120" s="2">
        <v>0</v>
      </c>
      <c r="T120" s="2">
        <v>544767.84</v>
      </c>
      <c r="U120" s="2">
        <v>272383.92</v>
      </c>
      <c r="V120" s="2">
        <v>108953.568</v>
      </c>
      <c r="W120" s="2">
        <v>13619.196</v>
      </c>
      <c r="X120" s="2">
        <v>117125.08559999999</v>
      </c>
      <c r="Y120" s="2">
        <v>32686.070399999997</v>
      </c>
    </row>
    <row r="121" spans="1:25" x14ac:dyDescent="0.2">
      <c r="A121" t="s">
        <v>27</v>
      </c>
      <c r="B121">
        <v>10</v>
      </c>
      <c r="C121" t="s">
        <v>45</v>
      </c>
      <c r="D121" t="s">
        <v>705</v>
      </c>
      <c r="E121" t="s">
        <v>706</v>
      </c>
      <c r="F121" t="s">
        <v>19</v>
      </c>
      <c r="G121" t="s">
        <v>33</v>
      </c>
      <c r="H121" t="s">
        <v>34</v>
      </c>
      <c r="I121" t="s">
        <v>39</v>
      </c>
      <c r="J121" t="s">
        <v>40</v>
      </c>
      <c r="K121" t="s">
        <v>30</v>
      </c>
      <c r="L121" t="s">
        <v>25</v>
      </c>
      <c r="M121" s="1">
        <v>25110</v>
      </c>
      <c r="N121" s="1">
        <v>37404</v>
      </c>
      <c r="O121" s="1">
        <v>41070</v>
      </c>
      <c r="P121" s="4" t="str">
        <f t="shared" si="1"/>
        <v>10 Years, 0 Months, 13 Days</v>
      </c>
      <c r="Q121" t="s">
        <v>46</v>
      </c>
      <c r="R121" s="2">
        <v>45862.2</v>
      </c>
      <c r="S121" s="2">
        <v>36000</v>
      </c>
      <c r="T121" s="2">
        <v>550346.39999999991</v>
      </c>
      <c r="U121" s="2">
        <v>275173.19999999995</v>
      </c>
      <c r="V121" s="2">
        <v>110069.27999999998</v>
      </c>
      <c r="W121" s="2">
        <v>13758.659999999998</v>
      </c>
      <c r="X121" s="2">
        <v>118324.47600000002</v>
      </c>
      <c r="Y121" s="2">
        <v>33020.783999999992</v>
      </c>
    </row>
    <row r="122" spans="1:25" x14ac:dyDescent="0.2">
      <c r="A122" t="s">
        <v>17</v>
      </c>
      <c r="B122">
        <v>323</v>
      </c>
      <c r="C122" t="s">
        <v>668</v>
      </c>
      <c r="D122" t="s">
        <v>1707</v>
      </c>
      <c r="E122" t="s">
        <v>841</v>
      </c>
      <c r="F122" t="s">
        <v>56</v>
      </c>
      <c r="G122" t="s">
        <v>86</v>
      </c>
      <c r="H122" t="s">
        <v>21</v>
      </c>
      <c r="I122" t="s">
        <v>22</v>
      </c>
      <c r="J122" t="s">
        <v>190</v>
      </c>
      <c r="K122" t="s">
        <v>30</v>
      </c>
      <c r="L122" t="s">
        <v>564</v>
      </c>
      <c r="M122" s="1">
        <v>26980</v>
      </c>
      <c r="N122" s="1">
        <v>37936</v>
      </c>
      <c r="P122" s="4" t="e">
        <f t="shared" si="1"/>
        <v>#NUM!</v>
      </c>
      <c r="Q122" t="s">
        <v>31</v>
      </c>
      <c r="R122" s="2">
        <v>46070.8</v>
      </c>
      <c r="S122" s="2">
        <v>120000</v>
      </c>
      <c r="T122" s="2">
        <v>552849.60000000009</v>
      </c>
      <c r="U122" s="2">
        <v>276424.80000000005</v>
      </c>
      <c r="V122" s="2">
        <v>110569.92000000003</v>
      </c>
      <c r="W122" s="2">
        <v>13821.240000000003</v>
      </c>
      <c r="X122" s="2">
        <v>118862.66399999999</v>
      </c>
      <c r="Y122" s="2">
        <v>33170.976000000002</v>
      </c>
    </row>
    <row r="123" spans="1:25" x14ac:dyDescent="0.2">
      <c r="A123" t="s">
        <v>17</v>
      </c>
      <c r="B123">
        <v>380</v>
      </c>
      <c r="C123" t="s">
        <v>318</v>
      </c>
      <c r="D123" t="s">
        <v>1151</v>
      </c>
      <c r="E123" t="s">
        <v>1152</v>
      </c>
      <c r="F123" t="s">
        <v>61</v>
      </c>
      <c r="G123" t="s">
        <v>102</v>
      </c>
      <c r="H123" t="s">
        <v>21</v>
      </c>
      <c r="I123" t="s">
        <v>289</v>
      </c>
      <c r="J123" t="s">
        <v>309</v>
      </c>
      <c r="K123" t="s">
        <v>24</v>
      </c>
      <c r="L123" t="s">
        <v>25</v>
      </c>
      <c r="M123" s="1">
        <v>26305</v>
      </c>
      <c r="N123" s="1">
        <v>37138</v>
      </c>
      <c r="P123" s="4" t="e">
        <f t="shared" si="1"/>
        <v>#NUM!</v>
      </c>
      <c r="Q123" t="s">
        <v>31</v>
      </c>
      <c r="R123" s="2">
        <v>46353.9</v>
      </c>
      <c r="S123" s="2">
        <v>36000</v>
      </c>
      <c r="T123" s="2">
        <v>556246.80000000005</v>
      </c>
      <c r="U123" s="2">
        <v>278123.40000000002</v>
      </c>
      <c r="V123" s="2">
        <v>111249.36000000002</v>
      </c>
      <c r="W123" s="2">
        <v>13906.170000000002</v>
      </c>
      <c r="X123" s="2">
        <v>119593.06200000003</v>
      </c>
      <c r="Y123" s="2">
        <v>33374.808000000005</v>
      </c>
    </row>
    <row r="124" spans="1:25" x14ac:dyDescent="0.2">
      <c r="A124" t="s">
        <v>17</v>
      </c>
      <c r="B124">
        <v>480</v>
      </c>
      <c r="C124" t="s">
        <v>388</v>
      </c>
      <c r="D124" t="s">
        <v>1262</v>
      </c>
      <c r="E124" t="s">
        <v>1263</v>
      </c>
      <c r="F124" t="s">
        <v>19</v>
      </c>
      <c r="G124" t="s">
        <v>33</v>
      </c>
      <c r="H124" t="s">
        <v>34</v>
      </c>
      <c r="I124" t="s">
        <v>386</v>
      </c>
      <c r="J124" t="s">
        <v>387</v>
      </c>
      <c r="K124" t="s">
        <v>24</v>
      </c>
      <c r="L124" t="s">
        <v>25</v>
      </c>
      <c r="M124" s="1">
        <v>27544</v>
      </c>
      <c r="N124" s="1">
        <v>35826</v>
      </c>
      <c r="P124" s="4" t="e">
        <f t="shared" si="1"/>
        <v>#NUM!</v>
      </c>
      <c r="Q124" t="s">
        <v>75</v>
      </c>
      <c r="R124" s="2">
        <v>46495.45</v>
      </c>
      <c r="S124" s="2">
        <v>36000</v>
      </c>
      <c r="T124" s="2">
        <v>557945.39999999991</v>
      </c>
      <c r="U124" s="2">
        <v>278972.69999999995</v>
      </c>
      <c r="V124" s="2">
        <v>111589.07999999999</v>
      </c>
      <c r="W124" s="2">
        <v>13948.634999999998</v>
      </c>
      <c r="X124" s="2">
        <v>119958.261</v>
      </c>
      <c r="Y124" s="2">
        <v>33476.723999999995</v>
      </c>
    </row>
    <row r="125" spans="1:25" x14ac:dyDescent="0.2">
      <c r="A125" t="s">
        <v>17</v>
      </c>
      <c r="B125">
        <v>343</v>
      </c>
      <c r="C125" t="s">
        <v>292</v>
      </c>
      <c r="D125" t="s">
        <v>1105</v>
      </c>
      <c r="E125" t="s">
        <v>813</v>
      </c>
      <c r="F125" t="s">
        <v>56</v>
      </c>
      <c r="G125" t="s">
        <v>57</v>
      </c>
      <c r="H125" t="s">
        <v>21</v>
      </c>
      <c r="I125" t="s">
        <v>289</v>
      </c>
      <c r="J125" t="s">
        <v>290</v>
      </c>
      <c r="K125" t="s">
        <v>24</v>
      </c>
      <c r="L125" t="s">
        <v>25</v>
      </c>
      <c r="M125" s="1">
        <v>26136</v>
      </c>
      <c r="N125" s="1">
        <v>39457</v>
      </c>
      <c r="P125" s="4" t="e">
        <f t="shared" si="1"/>
        <v>#NUM!</v>
      </c>
      <c r="Q125" t="s">
        <v>31</v>
      </c>
      <c r="R125" s="2">
        <v>46569.95</v>
      </c>
      <c r="S125" s="2">
        <v>120000</v>
      </c>
      <c r="T125" s="2">
        <v>558839.39999999991</v>
      </c>
      <c r="U125" s="2">
        <v>279419.69999999995</v>
      </c>
      <c r="V125" s="2">
        <v>111767.87999999999</v>
      </c>
      <c r="W125" s="2">
        <v>13970.984999999999</v>
      </c>
      <c r="X125" s="2">
        <v>120150.47099999996</v>
      </c>
      <c r="Y125" s="2">
        <v>33530.363999999994</v>
      </c>
    </row>
    <row r="126" spans="1:25" x14ac:dyDescent="0.2">
      <c r="A126" t="s">
        <v>17</v>
      </c>
      <c r="B126">
        <v>390</v>
      </c>
      <c r="C126" t="s">
        <v>325</v>
      </c>
      <c r="D126" t="s">
        <v>1165</v>
      </c>
      <c r="E126" t="s">
        <v>1166</v>
      </c>
      <c r="F126" t="s">
        <v>61</v>
      </c>
      <c r="G126" t="s">
        <v>102</v>
      </c>
      <c r="H126" t="s">
        <v>21</v>
      </c>
      <c r="I126" t="s">
        <v>289</v>
      </c>
      <c r="J126" t="s">
        <v>309</v>
      </c>
      <c r="K126" t="s">
        <v>30</v>
      </c>
      <c r="L126" t="s">
        <v>25</v>
      </c>
      <c r="M126" s="1">
        <v>22830</v>
      </c>
      <c r="N126" s="1">
        <v>36145</v>
      </c>
      <c r="P126" s="4" t="e">
        <f t="shared" si="1"/>
        <v>#NUM!</v>
      </c>
      <c r="Q126" t="s">
        <v>31</v>
      </c>
      <c r="R126" s="2">
        <v>46577.4</v>
      </c>
      <c r="S126" s="2">
        <v>120000</v>
      </c>
      <c r="T126" s="2">
        <v>558928.80000000005</v>
      </c>
      <c r="U126" s="2">
        <v>279464.40000000002</v>
      </c>
      <c r="V126" s="2">
        <v>111785.76000000001</v>
      </c>
      <c r="W126" s="2">
        <v>13973.220000000001</v>
      </c>
      <c r="X126" s="2">
        <v>120169.69200000004</v>
      </c>
      <c r="Y126" s="2">
        <v>33535.728000000003</v>
      </c>
    </row>
    <row r="127" spans="1:25" x14ac:dyDescent="0.2">
      <c r="A127" t="s">
        <v>17</v>
      </c>
      <c r="B127">
        <v>347</v>
      </c>
      <c r="C127" t="s">
        <v>677</v>
      </c>
      <c r="D127" t="s">
        <v>1714</v>
      </c>
      <c r="E127" t="s">
        <v>835</v>
      </c>
      <c r="F127" t="s">
        <v>19</v>
      </c>
      <c r="G127" t="s">
        <v>29</v>
      </c>
      <c r="H127" t="s">
        <v>21</v>
      </c>
      <c r="I127" t="s">
        <v>289</v>
      </c>
      <c r="J127" t="s">
        <v>290</v>
      </c>
      <c r="K127" t="s">
        <v>41</v>
      </c>
      <c r="L127" t="s">
        <v>564</v>
      </c>
      <c r="M127" s="1">
        <v>28370</v>
      </c>
      <c r="N127" s="1">
        <v>36199</v>
      </c>
      <c r="P127" s="4" t="e">
        <f t="shared" si="1"/>
        <v>#NUM!</v>
      </c>
      <c r="Q127" t="s">
        <v>31</v>
      </c>
      <c r="R127" s="2">
        <v>46592.3</v>
      </c>
      <c r="S127" s="2">
        <v>120000</v>
      </c>
      <c r="T127" s="2">
        <v>559107.60000000009</v>
      </c>
      <c r="U127" s="2">
        <v>279553.80000000005</v>
      </c>
      <c r="V127" s="2">
        <v>111821.52000000002</v>
      </c>
      <c r="W127" s="2">
        <v>13977.690000000002</v>
      </c>
      <c r="X127" s="2">
        <v>120208.13400000002</v>
      </c>
      <c r="Y127" s="2">
        <v>33546.456000000006</v>
      </c>
    </row>
    <row r="128" spans="1:25" x14ac:dyDescent="0.2">
      <c r="A128" t="s">
        <v>17</v>
      </c>
      <c r="B128">
        <v>699</v>
      </c>
      <c r="C128" t="s">
        <v>539</v>
      </c>
      <c r="D128" t="s">
        <v>1476</v>
      </c>
      <c r="E128" t="s">
        <v>1477</v>
      </c>
      <c r="F128" t="s">
        <v>56</v>
      </c>
      <c r="G128" t="s">
        <v>57</v>
      </c>
      <c r="H128" t="s">
        <v>21</v>
      </c>
      <c r="I128" t="s">
        <v>447</v>
      </c>
      <c r="J128" t="s">
        <v>501</v>
      </c>
      <c r="K128" t="s">
        <v>30</v>
      </c>
      <c r="L128" t="s">
        <v>25</v>
      </c>
      <c r="M128" s="1">
        <v>28081</v>
      </c>
      <c r="N128" s="1">
        <v>40420</v>
      </c>
      <c r="P128" s="4" t="e">
        <f t="shared" si="1"/>
        <v>#NUM!</v>
      </c>
      <c r="Q128" t="s">
        <v>31</v>
      </c>
      <c r="R128" s="2">
        <v>47218.1</v>
      </c>
      <c r="S128" s="2">
        <v>36000</v>
      </c>
      <c r="T128" s="2">
        <v>566617.19999999995</v>
      </c>
      <c r="U128" s="2">
        <v>283308.59999999998</v>
      </c>
      <c r="V128" s="2">
        <v>113323.44</v>
      </c>
      <c r="W128" s="2">
        <v>14165.43</v>
      </c>
      <c r="X128" s="2">
        <v>121822.69799999997</v>
      </c>
      <c r="Y128" s="2">
        <v>33997.031999999999</v>
      </c>
    </row>
    <row r="129" spans="1:25" x14ac:dyDescent="0.2">
      <c r="A129" t="s">
        <v>27</v>
      </c>
      <c r="B129">
        <v>59</v>
      </c>
      <c r="C129" t="s">
        <v>584</v>
      </c>
      <c r="D129" t="s">
        <v>1551</v>
      </c>
      <c r="E129" t="s">
        <v>1552</v>
      </c>
      <c r="F129" t="s">
        <v>19</v>
      </c>
      <c r="G129" t="s">
        <v>104</v>
      </c>
      <c r="H129" t="s">
        <v>21</v>
      </c>
      <c r="I129" t="s">
        <v>22</v>
      </c>
      <c r="J129" t="s">
        <v>71</v>
      </c>
      <c r="K129" t="s">
        <v>30</v>
      </c>
      <c r="L129" t="s">
        <v>564</v>
      </c>
      <c r="M129" s="1">
        <v>25698</v>
      </c>
      <c r="N129" s="1">
        <v>41051</v>
      </c>
      <c r="O129" s="1">
        <v>41199</v>
      </c>
      <c r="P129" s="4" t="str">
        <f t="shared" si="1"/>
        <v>0 Years, 4 Months, 25 Days</v>
      </c>
      <c r="Q129" t="s">
        <v>26</v>
      </c>
      <c r="R129" s="2">
        <v>47426.7</v>
      </c>
      <c r="S129" s="2">
        <v>0</v>
      </c>
      <c r="T129" s="2">
        <v>569120.39999999991</v>
      </c>
      <c r="U129" s="2">
        <v>284560.19999999995</v>
      </c>
      <c r="V129" s="2">
        <v>113824.07999999999</v>
      </c>
      <c r="W129" s="2">
        <v>14228.009999999998</v>
      </c>
      <c r="X129" s="2">
        <v>122360.886</v>
      </c>
      <c r="Y129" s="2">
        <v>34147.223999999995</v>
      </c>
    </row>
    <row r="130" spans="1:25" x14ac:dyDescent="0.2">
      <c r="A130" t="s">
        <v>17</v>
      </c>
      <c r="B130">
        <v>150</v>
      </c>
      <c r="C130" t="s">
        <v>161</v>
      </c>
      <c r="D130" t="s">
        <v>839</v>
      </c>
      <c r="E130" t="s">
        <v>891</v>
      </c>
      <c r="F130" t="s">
        <v>61</v>
      </c>
      <c r="G130" t="s">
        <v>62</v>
      </c>
      <c r="H130" t="s">
        <v>21</v>
      </c>
      <c r="I130" t="s">
        <v>22</v>
      </c>
      <c r="J130" t="s">
        <v>150</v>
      </c>
      <c r="K130" t="s">
        <v>30</v>
      </c>
      <c r="L130" t="s">
        <v>25</v>
      </c>
      <c r="M130" s="1">
        <v>31587</v>
      </c>
      <c r="N130" s="1">
        <v>39199</v>
      </c>
      <c r="P130" s="4" t="e">
        <f t="shared" ref="P130:P193" si="2">DATEDIF(N130,O130,"Y") &amp; " Years, " &amp; DATEDIF(N130,O130,"YM") &amp; " Months, " &amp; DATEDIF(N130,O130,"MD") &amp; " Days"</f>
        <v>#NUM!</v>
      </c>
      <c r="Q130" t="s">
        <v>31</v>
      </c>
      <c r="R130" s="2">
        <v>47441.599999999999</v>
      </c>
      <c r="S130" s="2">
        <v>36000</v>
      </c>
      <c r="T130" s="2">
        <v>569299.19999999995</v>
      </c>
      <c r="U130" s="2">
        <v>284649.59999999998</v>
      </c>
      <c r="V130" s="2">
        <v>113859.84</v>
      </c>
      <c r="W130" s="2">
        <v>14232.48</v>
      </c>
      <c r="X130" s="2">
        <v>122399.32800000004</v>
      </c>
      <c r="Y130" s="2">
        <v>34157.951999999997</v>
      </c>
    </row>
    <row r="131" spans="1:25" x14ac:dyDescent="0.2">
      <c r="A131" t="s">
        <v>17</v>
      </c>
      <c r="B131">
        <v>61</v>
      </c>
      <c r="C131" t="s">
        <v>586</v>
      </c>
      <c r="D131" t="s">
        <v>1555</v>
      </c>
      <c r="E131" t="s">
        <v>1556</v>
      </c>
      <c r="F131" t="s">
        <v>19</v>
      </c>
      <c r="G131" t="s">
        <v>104</v>
      </c>
      <c r="H131" t="s">
        <v>21</v>
      </c>
      <c r="I131" t="s">
        <v>22</v>
      </c>
      <c r="J131" t="s">
        <v>71</v>
      </c>
      <c r="K131" t="s">
        <v>30</v>
      </c>
      <c r="L131" t="s">
        <v>564</v>
      </c>
      <c r="M131" s="1">
        <v>31798</v>
      </c>
      <c r="N131" s="1">
        <v>39215</v>
      </c>
      <c r="P131" s="4" t="e">
        <f t="shared" si="2"/>
        <v>#NUM!</v>
      </c>
      <c r="Q131" t="s">
        <v>31</v>
      </c>
      <c r="R131" s="2">
        <v>47545.9</v>
      </c>
      <c r="S131" s="2">
        <v>120000</v>
      </c>
      <c r="T131" s="2">
        <v>570550.80000000005</v>
      </c>
      <c r="U131" s="2">
        <v>285275.40000000002</v>
      </c>
      <c r="V131" s="2">
        <v>114110.16000000002</v>
      </c>
      <c r="W131" s="2">
        <v>14263.770000000002</v>
      </c>
      <c r="X131" s="2">
        <v>122668.42199999996</v>
      </c>
      <c r="Y131" s="2">
        <v>34233.048000000003</v>
      </c>
    </row>
    <row r="132" spans="1:25" x14ac:dyDescent="0.2">
      <c r="A132" t="s">
        <v>17</v>
      </c>
      <c r="B132">
        <v>618</v>
      </c>
      <c r="C132" t="s">
        <v>485</v>
      </c>
      <c r="D132" t="s">
        <v>1379</v>
      </c>
      <c r="E132" t="s">
        <v>1380</v>
      </c>
      <c r="F132" t="s">
        <v>61</v>
      </c>
      <c r="G132" t="s">
        <v>102</v>
      </c>
      <c r="H132" t="s">
        <v>21</v>
      </c>
      <c r="I132" t="s">
        <v>447</v>
      </c>
      <c r="J132" t="s">
        <v>448</v>
      </c>
      <c r="K132" t="s">
        <v>30</v>
      </c>
      <c r="L132" t="s">
        <v>25</v>
      </c>
      <c r="M132" s="1">
        <v>27934</v>
      </c>
      <c r="N132" s="1">
        <v>38237</v>
      </c>
      <c r="P132" s="4" t="e">
        <f t="shared" si="2"/>
        <v>#NUM!</v>
      </c>
      <c r="Q132" t="s">
        <v>31</v>
      </c>
      <c r="R132" s="2">
        <v>47545.9</v>
      </c>
      <c r="S132" s="2">
        <v>120000</v>
      </c>
      <c r="T132" s="2">
        <v>570550.80000000005</v>
      </c>
      <c r="U132" s="2">
        <v>285275.40000000002</v>
      </c>
      <c r="V132" s="2">
        <v>114110.16000000002</v>
      </c>
      <c r="W132" s="2">
        <v>14263.770000000002</v>
      </c>
      <c r="X132" s="2">
        <v>122668.42199999996</v>
      </c>
      <c r="Y132" s="2">
        <v>34233.048000000003</v>
      </c>
    </row>
    <row r="133" spans="1:25" x14ac:dyDescent="0.2">
      <c r="A133" t="s">
        <v>17</v>
      </c>
      <c r="B133">
        <v>139</v>
      </c>
      <c r="C133" t="s">
        <v>152</v>
      </c>
      <c r="D133" t="s">
        <v>875</v>
      </c>
      <c r="E133" t="s">
        <v>876</v>
      </c>
      <c r="F133" t="s">
        <v>56</v>
      </c>
      <c r="G133" t="s">
        <v>57</v>
      </c>
      <c r="H133" t="s">
        <v>21</v>
      </c>
      <c r="I133" t="s">
        <v>22</v>
      </c>
      <c r="J133" t="s">
        <v>150</v>
      </c>
      <c r="K133" t="s">
        <v>41</v>
      </c>
      <c r="L133" t="s">
        <v>25</v>
      </c>
      <c r="M133" s="1">
        <v>27975</v>
      </c>
      <c r="N133" s="1">
        <v>37641</v>
      </c>
      <c r="P133" s="4" t="e">
        <f t="shared" si="2"/>
        <v>#NUM!</v>
      </c>
      <c r="Q133" t="s">
        <v>31</v>
      </c>
      <c r="R133" s="2">
        <v>47635.3</v>
      </c>
      <c r="S133" s="2">
        <v>120000</v>
      </c>
      <c r="T133" s="2">
        <v>571623.60000000009</v>
      </c>
      <c r="U133" s="2">
        <v>285811.80000000005</v>
      </c>
      <c r="V133" s="2">
        <v>114324.72000000003</v>
      </c>
      <c r="W133" s="2">
        <v>14290.590000000004</v>
      </c>
      <c r="X133" s="2">
        <v>122899.07399999996</v>
      </c>
      <c r="Y133" s="2">
        <v>34297.416000000005</v>
      </c>
    </row>
    <row r="134" spans="1:25" x14ac:dyDescent="0.2">
      <c r="A134" t="s">
        <v>27</v>
      </c>
      <c r="B134">
        <v>92</v>
      </c>
      <c r="C134" t="s">
        <v>110</v>
      </c>
      <c r="D134" t="s">
        <v>805</v>
      </c>
      <c r="E134" t="s">
        <v>806</v>
      </c>
      <c r="F134" t="s">
        <v>61</v>
      </c>
      <c r="G134" t="s">
        <v>102</v>
      </c>
      <c r="H134" t="s">
        <v>21</v>
      </c>
      <c r="I134" t="s">
        <v>22</v>
      </c>
      <c r="J134" t="s">
        <v>71</v>
      </c>
      <c r="K134" t="s">
        <v>30</v>
      </c>
      <c r="L134" t="s">
        <v>25</v>
      </c>
      <c r="M134" s="1">
        <v>23301</v>
      </c>
      <c r="N134" s="1">
        <v>36506</v>
      </c>
      <c r="O134" s="1">
        <v>38226</v>
      </c>
      <c r="P134" s="4" t="str">
        <f t="shared" si="2"/>
        <v>4 Years, 8 Months, 15 Days</v>
      </c>
      <c r="Q134" t="s">
        <v>31</v>
      </c>
      <c r="R134" s="2">
        <v>47829</v>
      </c>
      <c r="S134" s="2">
        <v>36000</v>
      </c>
      <c r="T134" s="2">
        <v>573948</v>
      </c>
      <c r="U134" s="2">
        <v>286974</v>
      </c>
      <c r="V134" s="2">
        <v>114789.6</v>
      </c>
      <c r="W134" s="2">
        <v>14348.7</v>
      </c>
      <c r="X134" s="2">
        <v>123398.82</v>
      </c>
      <c r="Y134" s="2">
        <v>34436.879999999997</v>
      </c>
    </row>
    <row r="135" spans="1:25" x14ac:dyDescent="0.2">
      <c r="A135" t="s">
        <v>17</v>
      </c>
      <c r="B135">
        <v>623</v>
      </c>
      <c r="C135" t="s">
        <v>490</v>
      </c>
      <c r="D135" t="s">
        <v>1388</v>
      </c>
      <c r="E135" t="s">
        <v>1336</v>
      </c>
      <c r="F135" t="s">
        <v>19</v>
      </c>
      <c r="G135" t="s">
        <v>104</v>
      </c>
      <c r="H135" t="s">
        <v>21</v>
      </c>
      <c r="I135" t="s">
        <v>447</v>
      </c>
      <c r="J135" t="s">
        <v>448</v>
      </c>
      <c r="K135" t="s">
        <v>30</v>
      </c>
      <c r="L135" t="s">
        <v>25</v>
      </c>
      <c r="M135" s="1">
        <v>30978</v>
      </c>
      <c r="N135" s="1">
        <v>39002</v>
      </c>
      <c r="P135" s="4" t="e">
        <f t="shared" si="2"/>
        <v>#NUM!</v>
      </c>
      <c r="Q135" t="s">
        <v>46</v>
      </c>
      <c r="R135" s="2">
        <v>47858.8</v>
      </c>
      <c r="S135" s="2">
        <v>36000</v>
      </c>
      <c r="T135" s="2">
        <v>574305.60000000009</v>
      </c>
      <c r="U135" s="2">
        <v>287152.80000000005</v>
      </c>
      <c r="V135" s="2">
        <v>114861.12000000002</v>
      </c>
      <c r="W135" s="2">
        <v>14357.640000000003</v>
      </c>
      <c r="X135" s="2">
        <v>123475.70400000003</v>
      </c>
      <c r="Y135" s="2">
        <v>34458.336000000003</v>
      </c>
    </row>
    <row r="136" spans="1:25" x14ac:dyDescent="0.2">
      <c r="A136" t="s">
        <v>17</v>
      </c>
      <c r="B136">
        <v>156</v>
      </c>
      <c r="C136" t="s">
        <v>167</v>
      </c>
      <c r="D136" t="s">
        <v>899</v>
      </c>
      <c r="E136" t="s">
        <v>713</v>
      </c>
      <c r="F136" t="s">
        <v>61</v>
      </c>
      <c r="G136" t="s">
        <v>102</v>
      </c>
      <c r="H136" t="s">
        <v>21</v>
      </c>
      <c r="I136" t="s">
        <v>22</v>
      </c>
      <c r="J136" t="s">
        <v>150</v>
      </c>
      <c r="K136" t="s">
        <v>30</v>
      </c>
      <c r="L136" t="s">
        <v>25</v>
      </c>
      <c r="M136" s="1">
        <v>29423</v>
      </c>
      <c r="N136" s="1">
        <v>40710</v>
      </c>
      <c r="P136" s="4" t="e">
        <f t="shared" si="2"/>
        <v>#NUM!</v>
      </c>
      <c r="Q136" t="s">
        <v>31</v>
      </c>
      <c r="R136" s="2">
        <v>47888.6</v>
      </c>
      <c r="S136" s="2">
        <v>0</v>
      </c>
      <c r="T136" s="2">
        <v>574663.19999999995</v>
      </c>
      <c r="U136" s="2">
        <v>287331.59999999998</v>
      </c>
      <c r="V136" s="2">
        <v>114932.64</v>
      </c>
      <c r="W136" s="2">
        <v>14366.58</v>
      </c>
      <c r="X136" s="2">
        <v>123552.58799999993</v>
      </c>
      <c r="Y136" s="2">
        <v>34479.791999999994</v>
      </c>
    </row>
    <row r="137" spans="1:25" x14ac:dyDescent="0.2">
      <c r="A137" t="s">
        <v>17</v>
      </c>
      <c r="B137">
        <v>720</v>
      </c>
      <c r="C137" t="s">
        <v>550</v>
      </c>
      <c r="D137" t="s">
        <v>1495</v>
      </c>
      <c r="E137" t="s">
        <v>1496</v>
      </c>
      <c r="F137" t="s">
        <v>19</v>
      </c>
      <c r="G137" t="s">
        <v>33</v>
      </c>
      <c r="H137" t="s">
        <v>34</v>
      </c>
      <c r="I137" t="s">
        <v>447</v>
      </c>
      <c r="J137" t="s">
        <v>501</v>
      </c>
      <c r="K137" t="s">
        <v>30</v>
      </c>
      <c r="L137" t="s">
        <v>25</v>
      </c>
      <c r="M137" s="1">
        <v>25844</v>
      </c>
      <c r="N137" s="1">
        <v>41226</v>
      </c>
      <c r="P137" s="4" t="e">
        <f t="shared" si="2"/>
        <v>#NUM!</v>
      </c>
      <c r="Q137" t="s">
        <v>31</v>
      </c>
      <c r="R137" s="2">
        <v>47918.400000000001</v>
      </c>
      <c r="S137" s="2">
        <v>0</v>
      </c>
      <c r="T137" s="2">
        <v>575020.80000000005</v>
      </c>
      <c r="U137" s="2">
        <v>287510.40000000002</v>
      </c>
      <c r="V137" s="2">
        <v>115004.16000000002</v>
      </c>
      <c r="W137" s="2">
        <v>14375.520000000002</v>
      </c>
      <c r="X137" s="2">
        <v>123629.47199999995</v>
      </c>
      <c r="Y137" s="2">
        <v>34501.248</v>
      </c>
    </row>
    <row r="138" spans="1:25" x14ac:dyDescent="0.2">
      <c r="A138" t="s">
        <v>17</v>
      </c>
      <c r="B138">
        <v>254</v>
      </c>
      <c r="C138" t="s">
        <v>231</v>
      </c>
      <c r="D138" t="s">
        <v>999</v>
      </c>
      <c r="E138" t="s">
        <v>1000</v>
      </c>
      <c r="F138" t="s">
        <v>19</v>
      </c>
      <c r="G138" t="s">
        <v>37</v>
      </c>
      <c r="H138" t="s">
        <v>21</v>
      </c>
      <c r="I138" t="s">
        <v>22</v>
      </c>
      <c r="J138" t="s">
        <v>190</v>
      </c>
      <c r="K138" t="s">
        <v>41</v>
      </c>
      <c r="L138" t="s">
        <v>25</v>
      </c>
      <c r="M138" s="1">
        <v>30261</v>
      </c>
      <c r="N138" s="1">
        <v>41079</v>
      </c>
      <c r="P138" s="4" t="e">
        <f t="shared" si="2"/>
        <v>#NUM!</v>
      </c>
      <c r="Q138" t="s">
        <v>31</v>
      </c>
      <c r="R138" s="2">
        <v>47963.1</v>
      </c>
      <c r="S138" s="2">
        <v>0</v>
      </c>
      <c r="T138" s="2">
        <v>575557.19999999995</v>
      </c>
      <c r="U138" s="2">
        <v>287778.59999999998</v>
      </c>
      <c r="V138" s="2">
        <v>115111.44</v>
      </c>
      <c r="W138" s="2">
        <v>14388.93</v>
      </c>
      <c r="X138" s="2">
        <v>123744.79800000001</v>
      </c>
      <c r="Y138" s="2">
        <v>34533.431999999993</v>
      </c>
    </row>
    <row r="139" spans="1:25" x14ac:dyDescent="0.2">
      <c r="A139" t="s">
        <v>27</v>
      </c>
      <c r="B139">
        <v>158</v>
      </c>
      <c r="C139" t="s">
        <v>169</v>
      </c>
      <c r="D139" t="s">
        <v>902</v>
      </c>
      <c r="E139" t="s">
        <v>877</v>
      </c>
      <c r="F139" t="s">
        <v>19</v>
      </c>
      <c r="G139" t="s">
        <v>33</v>
      </c>
      <c r="H139" t="s">
        <v>34</v>
      </c>
      <c r="I139" t="s">
        <v>22</v>
      </c>
      <c r="J139" t="s">
        <v>150</v>
      </c>
      <c r="K139" t="s">
        <v>30</v>
      </c>
      <c r="L139" t="s">
        <v>25</v>
      </c>
      <c r="M139" s="1">
        <v>26633</v>
      </c>
      <c r="N139" s="1">
        <v>39654</v>
      </c>
      <c r="O139" s="1">
        <v>40925</v>
      </c>
      <c r="P139" s="4" t="str">
        <f t="shared" si="2"/>
        <v>3 Years, 5 Months, 23 Days</v>
      </c>
      <c r="Q139" t="s">
        <v>31</v>
      </c>
      <c r="R139" s="2">
        <v>48216.4</v>
      </c>
      <c r="S139" s="2">
        <v>36000</v>
      </c>
      <c r="T139" s="2">
        <v>578596.80000000005</v>
      </c>
      <c r="U139" s="2">
        <v>289298.40000000002</v>
      </c>
      <c r="V139" s="2">
        <v>115719.36000000002</v>
      </c>
      <c r="W139" s="2">
        <v>14464.920000000002</v>
      </c>
      <c r="X139" s="2">
        <v>124398.31200000003</v>
      </c>
      <c r="Y139" s="2">
        <v>34715.808000000005</v>
      </c>
    </row>
    <row r="140" spans="1:25" x14ac:dyDescent="0.2">
      <c r="A140" t="s">
        <v>27</v>
      </c>
      <c r="B140">
        <v>229</v>
      </c>
      <c r="C140" t="s">
        <v>632</v>
      </c>
      <c r="D140" t="s">
        <v>1642</v>
      </c>
      <c r="E140" t="s">
        <v>1643</v>
      </c>
      <c r="F140" t="s">
        <v>79</v>
      </c>
      <c r="G140" t="s">
        <v>80</v>
      </c>
      <c r="H140" t="s">
        <v>21</v>
      </c>
      <c r="I140" t="s">
        <v>22</v>
      </c>
      <c r="J140" t="s">
        <v>190</v>
      </c>
      <c r="K140" t="s">
        <v>30</v>
      </c>
      <c r="L140" t="s">
        <v>564</v>
      </c>
      <c r="M140" s="1">
        <v>30874</v>
      </c>
      <c r="N140" s="1">
        <v>38813</v>
      </c>
      <c r="O140" s="1">
        <v>40330</v>
      </c>
      <c r="P140" s="4" t="str">
        <f t="shared" si="2"/>
        <v>4 Years, 1 Months, 26 Days</v>
      </c>
      <c r="Q140" t="s">
        <v>31</v>
      </c>
      <c r="R140" s="2">
        <v>48261.1</v>
      </c>
      <c r="S140" s="2">
        <v>36000</v>
      </c>
      <c r="T140" s="2">
        <v>579133.19999999995</v>
      </c>
      <c r="U140" s="2">
        <v>289566.59999999998</v>
      </c>
      <c r="V140" s="2">
        <v>115826.64</v>
      </c>
      <c r="W140" s="2">
        <v>14478.33</v>
      </c>
      <c r="X140" s="2">
        <v>124513.63799999992</v>
      </c>
      <c r="Y140" s="2">
        <v>34747.991999999998</v>
      </c>
    </row>
    <row r="141" spans="1:25" x14ac:dyDescent="0.2">
      <c r="A141" t="s">
        <v>17</v>
      </c>
      <c r="B141">
        <v>468</v>
      </c>
      <c r="C141" t="s">
        <v>378</v>
      </c>
      <c r="D141" t="s">
        <v>1252</v>
      </c>
      <c r="E141" t="s">
        <v>1253</v>
      </c>
      <c r="F141" t="s">
        <v>19</v>
      </c>
      <c r="G141" t="s">
        <v>29</v>
      </c>
      <c r="H141" t="s">
        <v>21</v>
      </c>
      <c r="I141" t="s">
        <v>39</v>
      </c>
      <c r="J141" t="s">
        <v>371</v>
      </c>
      <c r="K141" t="s">
        <v>30</v>
      </c>
      <c r="L141" t="s">
        <v>25</v>
      </c>
      <c r="M141" s="1">
        <v>25902</v>
      </c>
      <c r="N141" s="1">
        <v>39688</v>
      </c>
      <c r="P141" s="4" t="e">
        <f t="shared" si="2"/>
        <v>#NUM!</v>
      </c>
      <c r="Q141" t="s">
        <v>31</v>
      </c>
      <c r="R141" s="2">
        <v>48574</v>
      </c>
      <c r="S141" s="2">
        <v>120000</v>
      </c>
      <c r="T141" s="2">
        <v>582888</v>
      </c>
      <c r="U141" s="2">
        <v>291444</v>
      </c>
      <c r="V141" s="2">
        <v>116577.60000000001</v>
      </c>
      <c r="W141" s="2">
        <v>14572.2</v>
      </c>
      <c r="X141" s="2">
        <v>125320.92000000004</v>
      </c>
      <c r="Y141" s="2">
        <v>34973.279999999999</v>
      </c>
    </row>
    <row r="142" spans="1:25" x14ac:dyDescent="0.2">
      <c r="A142" t="s">
        <v>17</v>
      </c>
      <c r="B142">
        <v>165</v>
      </c>
      <c r="C142" t="s">
        <v>609</v>
      </c>
      <c r="D142" t="s">
        <v>1598</v>
      </c>
      <c r="E142" t="s">
        <v>1599</v>
      </c>
      <c r="F142" t="s">
        <v>19</v>
      </c>
      <c r="G142" t="s">
        <v>20</v>
      </c>
      <c r="H142" t="s">
        <v>21</v>
      </c>
      <c r="I142" t="s">
        <v>22</v>
      </c>
      <c r="J142" t="s">
        <v>150</v>
      </c>
      <c r="K142" t="s">
        <v>30</v>
      </c>
      <c r="L142" t="s">
        <v>564</v>
      </c>
      <c r="M142" s="1">
        <v>28008</v>
      </c>
      <c r="N142" s="1">
        <v>40399</v>
      </c>
      <c r="P142" s="4" t="e">
        <f t="shared" si="2"/>
        <v>#NUM!</v>
      </c>
      <c r="Q142" t="s">
        <v>26</v>
      </c>
      <c r="R142" s="2">
        <v>48633.599999999999</v>
      </c>
      <c r="S142" s="2">
        <v>36000</v>
      </c>
      <c r="T142" s="2">
        <v>583603.19999999995</v>
      </c>
      <c r="U142" s="2">
        <v>291801.59999999998</v>
      </c>
      <c r="V142" s="2">
        <v>116720.64</v>
      </c>
      <c r="W142" s="2">
        <v>14590.08</v>
      </c>
      <c r="X142" s="2">
        <v>125474.68799999997</v>
      </c>
      <c r="Y142" s="2">
        <v>35016.191999999995</v>
      </c>
    </row>
    <row r="143" spans="1:25" x14ac:dyDescent="0.2">
      <c r="A143" t="s">
        <v>17</v>
      </c>
      <c r="B143">
        <v>436</v>
      </c>
      <c r="C143" t="s">
        <v>355</v>
      </c>
      <c r="D143" t="s">
        <v>1221</v>
      </c>
      <c r="E143" t="s">
        <v>1222</v>
      </c>
      <c r="F143" t="s">
        <v>79</v>
      </c>
      <c r="G143" t="s">
        <v>80</v>
      </c>
      <c r="H143" t="s">
        <v>21</v>
      </c>
      <c r="I143" t="s">
        <v>128</v>
      </c>
      <c r="J143" t="s">
        <v>340</v>
      </c>
      <c r="K143" t="s">
        <v>41</v>
      </c>
      <c r="L143" t="s">
        <v>25</v>
      </c>
      <c r="M143" s="1">
        <v>32429</v>
      </c>
      <c r="N143" s="1">
        <v>41116</v>
      </c>
      <c r="P143" s="4" t="e">
        <f t="shared" si="2"/>
        <v>#NUM!</v>
      </c>
      <c r="Q143" t="s">
        <v>31</v>
      </c>
      <c r="R143" s="2">
        <v>48648.5</v>
      </c>
      <c r="S143" s="2">
        <v>0</v>
      </c>
      <c r="T143" s="2">
        <v>583782</v>
      </c>
      <c r="U143" s="2">
        <v>291891</v>
      </c>
      <c r="V143" s="2">
        <v>116756.40000000001</v>
      </c>
      <c r="W143" s="2">
        <v>14594.550000000001</v>
      </c>
      <c r="X143" s="2">
        <v>125513.13</v>
      </c>
      <c r="Y143" s="2">
        <v>35026.92</v>
      </c>
    </row>
    <row r="144" spans="1:25" x14ac:dyDescent="0.2">
      <c r="A144" t="s">
        <v>17</v>
      </c>
      <c r="B144">
        <v>153</v>
      </c>
      <c r="C144" t="s">
        <v>164</v>
      </c>
      <c r="D144" t="s">
        <v>721</v>
      </c>
      <c r="E144" t="s">
        <v>894</v>
      </c>
      <c r="F144" t="s">
        <v>61</v>
      </c>
      <c r="G144" t="s">
        <v>102</v>
      </c>
      <c r="H144" t="s">
        <v>21</v>
      </c>
      <c r="I144" t="s">
        <v>22</v>
      </c>
      <c r="J144" t="s">
        <v>150</v>
      </c>
      <c r="K144" t="s">
        <v>24</v>
      </c>
      <c r="L144" t="s">
        <v>25</v>
      </c>
      <c r="M144" s="1">
        <v>32819</v>
      </c>
      <c r="N144" s="1">
        <v>40299</v>
      </c>
      <c r="P144" s="4" t="e">
        <f t="shared" si="2"/>
        <v>#NUM!</v>
      </c>
      <c r="Q144" t="s">
        <v>31</v>
      </c>
      <c r="R144" s="2">
        <v>48924.15</v>
      </c>
      <c r="S144" s="2">
        <v>36000</v>
      </c>
      <c r="T144" s="2">
        <v>587089.80000000005</v>
      </c>
      <c r="U144" s="2">
        <v>293544.90000000002</v>
      </c>
      <c r="V144" s="2">
        <v>117417.96000000002</v>
      </c>
      <c r="W144" s="2">
        <v>14677.245000000003</v>
      </c>
      <c r="X144" s="2">
        <v>126224.30700000003</v>
      </c>
      <c r="Y144" s="2">
        <v>35225.387999999999</v>
      </c>
    </row>
    <row r="145" spans="1:25" x14ac:dyDescent="0.2">
      <c r="A145" t="s">
        <v>17</v>
      </c>
      <c r="B145">
        <v>519</v>
      </c>
      <c r="C145" t="s">
        <v>412</v>
      </c>
      <c r="D145" t="s">
        <v>721</v>
      </c>
      <c r="E145" t="s">
        <v>1283</v>
      </c>
      <c r="F145" t="s">
        <v>56</v>
      </c>
      <c r="G145" t="s">
        <v>86</v>
      </c>
      <c r="H145" t="s">
        <v>21</v>
      </c>
      <c r="I145" t="s">
        <v>386</v>
      </c>
      <c r="J145" t="s">
        <v>387</v>
      </c>
      <c r="K145" t="s">
        <v>24</v>
      </c>
      <c r="L145" t="s">
        <v>25</v>
      </c>
      <c r="M145" s="1">
        <v>28399</v>
      </c>
      <c r="N145" s="1">
        <v>38173</v>
      </c>
      <c r="P145" s="4" t="e">
        <f t="shared" si="2"/>
        <v>#NUM!</v>
      </c>
      <c r="Q145" t="s">
        <v>31</v>
      </c>
      <c r="R145" s="2">
        <v>49021</v>
      </c>
      <c r="S145" s="2">
        <v>36000</v>
      </c>
      <c r="T145" s="2">
        <v>588252</v>
      </c>
      <c r="U145" s="2">
        <v>294126</v>
      </c>
      <c r="V145" s="2">
        <v>117650.40000000001</v>
      </c>
      <c r="W145" s="2">
        <v>14706.300000000001</v>
      </c>
      <c r="X145" s="2">
        <v>126474.18</v>
      </c>
      <c r="Y145" s="2">
        <v>35295.119999999995</v>
      </c>
    </row>
    <row r="146" spans="1:25" x14ac:dyDescent="0.2">
      <c r="A146" t="s">
        <v>27</v>
      </c>
      <c r="B146">
        <v>116</v>
      </c>
      <c r="C146" t="s">
        <v>602</v>
      </c>
      <c r="D146" t="s">
        <v>1586</v>
      </c>
      <c r="E146" t="s">
        <v>1587</v>
      </c>
      <c r="F146" t="s">
        <v>56</v>
      </c>
      <c r="G146" t="s">
        <v>86</v>
      </c>
      <c r="H146" t="s">
        <v>21</v>
      </c>
      <c r="I146" t="s">
        <v>128</v>
      </c>
      <c r="J146" t="s">
        <v>129</v>
      </c>
      <c r="K146" t="s">
        <v>41</v>
      </c>
      <c r="L146" t="s">
        <v>564</v>
      </c>
      <c r="M146" s="1">
        <v>27879</v>
      </c>
      <c r="N146" s="1">
        <v>36176</v>
      </c>
      <c r="O146" s="1">
        <v>39514</v>
      </c>
      <c r="P146" s="4" t="str">
        <f t="shared" si="2"/>
        <v>9 Years, 1 Months, 20 Days</v>
      </c>
      <c r="Q146" t="s">
        <v>75</v>
      </c>
      <c r="R146" s="2">
        <v>49080.6</v>
      </c>
      <c r="S146" s="2">
        <v>120000</v>
      </c>
      <c r="T146" s="2">
        <v>588967.19999999995</v>
      </c>
      <c r="U146" s="2">
        <v>294483.59999999998</v>
      </c>
      <c r="V146" s="2">
        <v>117793.44</v>
      </c>
      <c r="W146" s="2">
        <v>14724.18</v>
      </c>
      <c r="X146" s="2">
        <v>126627.94799999997</v>
      </c>
      <c r="Y146" s="2">
        <v>35338.031999999999</v>
      </c>
    </row>
    <row r="147" spans="1:25" x14ac:dyDescent="0.2">
      <c r="A147" t="s">
        <v>27</v>
      </c>
      <c r="B147">
        <v>87</v>
      </c>
      <c r="C147" t="s">
        <v>106</v>
      </c>
      <c r="D147" t="s">
        <v>798</v>
      </c>
      <c r="E147" t="s">
        <v>799</v>
      </c>
      <c r="F147" t="s">
        <v>61</v>
      </c>
      <c r="G147" t="s">
        <v>62</v>
      </c>
      <c r="H147" t="s">
        <v>21</v>
      </c>
      <c r="I147" t="s">
        <v>22</v>
      </c>
      <c r="J147" t="s">
        <v>71</v>
      </c>
      <c r="K147" t="s">
        <v>35</v>
      </c>
      <c r="L147" t="s">
        <v>25</v>
      </c>
      <c r="M147" s="1">
        <v>26436</v>
      </c>
      <c r="N147" s="1">
        <v>36487</v>
      </c>
      <c r="O147" s="1">
        <v>41096</v>
      </c>
      <c r="P147" s="4" t="str">
        <f t="shared" si="2"/>
        <v>12 Years, 7 Months, 13 Days</v>
      </c>
      <c r="Q147" t="s">
        <v>31</v>
      </c>
      <c r="R147" s="2">
        <v>49253.440000000002</v>
      </c>
      <c r="S147" s="2">
        <v>120000</v>
      </c>
      <c r="T147" s="2">
        <v>591041.28000000003</v>
      </c>
      <c r="U147" s="2">
        <v>295520.64000000001</v>
      </c>
      <c r="V147" s="2">
        <v>118208.25600000001</v>
      </c>
      <c r="W147" s="2">
        <v>14776.032000000001</v>
      </c>
      <c r="X147" s="2">
        <v>127073.87520000001</v>
      </c>
      <c r="Y147" s="2">
        <v>35462.476799999997</v>
      </c>
    </row>
    <row r="148" spans="1:25" x14ac:dyDescent="0.2">
      <c r="A148" t="s">
        <v>17</v>
      </c>
      <c r="B148">
        <v>311</v>
      </c>
      <c r="C148" t="s">
        <v>663</v>
      </c>
      <c r="D148" t="s">
        <v>1701</v>
      </c>
      <c r="E148" t="s">
        <v>1702</v>
      </c>
      <c r="F148" t="s">
        <v>79</v>
      </c>
      <c r="G148" t="s">
        <v>80</v>
      </c>
      <c r="H148" t="s">
        <v>21</v>
      </c>
      <c r="I148" t="s">
        <v>22</v>
      </c>
      <c r="J148" t="s">
        <v>190</v>
      </c>
      <c r="K148" t="s">
        <v>30</v>
      </c>
      <c r="L148" t="s">
        <v>564</v>
      </c>
      <c r="M148" s="1">
        <v>28238</v>
      </c>
      <c r="N148" s="1">
        <v>36084</v>
      </c>
      <c r="P148" s="4" t="e">
        <f t="shared" si="2"/>
        <v>#NUM!</v>
      </c>
      <c r="Q148" t="s">
        <v>75</v>
      </c>
      <c r="R148" s="2">
        <v>49482.9</v>
      </c>
      <c r="S148" s="2">
        <v>36000</v>
      </c>
      <c r="T148" s="2">
        <v>593794.80000000005</v>
      </c>
      <c r="U148" s="2">
        <v>296897.40000000002</v>
      </c>
      <c r="V148" s="2">
        <v>118758.96000000002</v>
      </c>
      <c r="W148" s="2">
        <v>14844.870000000003</v>
      </c>
      <c r="X148" s="2">
        <v>127665.88199999998</v>
      </c>
      <c r="Y148" s="2">
        <v>35627.688000000002</v>
      </c>
    </row>
    <row r="149" spans="1:25" x14ac:dyDescent="0.2">
      <c r="A149" t="s">
        <v>17</v>
      </c>
      <c r="B149">
        <v>470</v>
      </c>
      <c r="C149" t="s">
        <v>380</v>
      </c>
      <c r="D149" t="s">
        <v>1255</v>
      </c>
      <c r="E149" t="s">
        <v>937</v>
      </c>
      <c r="F149" t="s">
        <v>19</v>
      </c>
      <c r="G149" t="s">
        <v>33</v>
      </c>
      <c r="H149" t="s">
        <v>34</v>
      </c>
      <c r="I149" t="s">
        <v>39</v>
      </c>
      <c r="J149" t="s">
        <v>371</v>
      </c>
      <c r="K149" t="s">
        <v>35</v>
      </c>
      <c r="L149" t="s">
        <v>25</v>
      </c>
      <c r="M149" s="1">
        <v>31913</v>
      </c>
      <c r="N149" s="1">
        <v>39733</v>
      </c>
      <c r="P149" s="4" t="e">
        <f t="shared" si="2"/>
        <v>#NUM!</v>
      </c>
      <c r="Q149" t="s">
        <v>31</v>
      </c>
      <c r="R149" s="2">
        <v>49515.68</v>
      </c>
      <c r="S149" s="2">
        <v>36000</v>
      </c>
      <c r="T149" s="2">
        <v>594188.16</v>
      </c>
      <c r="U149" s="2">
        <v>297094.08</v>
      </c>
      <c r="V149" s="2">
        <v>118837.63200000001</v>
      </c>
      <c r="W149" s="2">
        <v>14854.704000000002</v>
      </c>
      <c r="X149" s="2">
        <v>127750.45439999993</v>
      </c>
      <c r="Y149" s="2">
        <v>35651.289600000004</v>
      </c>
    </row>
    <row r="150" spans="1:25" x14ac:dyDescent="0.2">
      <c r="A150" t="s">
        <v>17</v>
      </c>
      <c r="B150">
        <v>635</v>
      </c>
      <c r="C150" t="s">
        <v>498</v>
      </c>
      <c r="D150" t="s">
        <v>1402</v>
      </c>
      <c r="E150" t="s">
        <v>1403</v>
      </c>
      <c r="F150" t="s">
        <v>61</v>
      </c>
      <c r="G150" t="s">
        <v>62</v>
      </c>
      <c r="H150" t="s">
        <v>21</v>
      </c>
      <c r="I150" t="s">
        <v>447</v>
      </c>
      <c r="J150" t="s">
        <v>448</v>
      </c>
      <c r="K150" t="s">
        <v>35</v>
      </c>
      <c r="L150" t="s">
        <v>25</v>
      </c>
      <c r="M150" s="1">
        <v>29540</v>
      </c>
      <c r="N150" s="1">
        <v>40515</v>
      </c>
      <c r="P150" s="4" t="e">
        <f t="shared" si="2"/>
        <v>#NUM!</v>
      </c>
      <c r="Q150" t="s">
        <v>31</v>
      </c>
      <c r="R150" s="2">
        <v>49926.92</v>
      </c>
      <c r="S150" s="2">
        <v>0</v>
      </c>
      <c r="T150" s="2">
        <v>599123.04</v>
      </c>
      <c r="U150" s="2">
        <v>299561.52</v>
      </c>
      <c r="V150" s="2">
        <v>119824.60800000001</v>
      </c>
      <c r="W150" s="2">
        <v>14978.076000000001</v>
      </c>
      <c r="X150" s="2">
        <v>128811.45360000001</v>
      </c>
      <c r="Y150" s="2">
        <v>35947.382400000002</v>
      </c>
    </row>
    <row r="151" spans="1:25" x14ac:dyDescent="0.2">
      <c r="A151" t="s">
        <v>17</v>
      </c>
      <c r="B151">
        <v>654</v>
      </c>
      <c r="C151" t="s">
        <v>512</v>
      </c>
      <c r="D151" t="s">
        <v>1427</v>
      </c>
      <c r="E151" t="s">
        <v>1428</v>
      </c>
      <c r="F151" t="s">
        <v>19</v>
      </c>
      <c r="G151" t="s">
        <v>20</v>
      </c>
      <c r="H151" t="s">
        <v>21</v>
      </c>
      <c r="I151" t="s">
        <v>447</v>
      </c>
      <c r="J151" t="s">
        <v>501</v>
      </c>
      <c r="K151" t="s">
        <v>30</v>
      </c>
      <c r="L151" t="s">
        <v>25</v>
      </c>
      <c r="M151" s="1">
        <v>26431</v>
      </c>
      <c r="N151" s="1">
        <v>40250</v>
      </c>
      <c r="P151" s="4" t="e">
        <f t="shared" si="2"/>
        <v>#NUM!</v>
      </c>
      <c r="Q151" t="s">
        <v>31</v>
      </c>
      <c r="R151" s="2">
        <v>50049.1</v>
      </c>
      <c r="S151" s="2">
        <v>120000</v>
      </c>
      <c r="T151" s="2">
        <v>600589.19999999995</v>
      </c>
      <c r="U151" s="2">
        <v>300294.59999999998</v>
      </c>
      <c r="V151" s="2">
        <v>120117.84</v>
      </c>
      <c r="W151" s="2">
        <v>15014.73</v>
      </c>
      <c r="X151" s="2">
        <v>129126.67800000001</v>
      </c>
      <c r="Y151" s="2">
        <v>36035.351999999999</v>
      </c>
    </row>
    <row r="152" spans="1:25" x14ac:dyDescent="0.2">
      <c r="A152" t="s">
        <v>27</v>
      </c>
      <c r="B152">
        <v>24</v>
      </c>
      <c r="C152" t="s">
        <v>55</v>
      </c>
      <c r="D152" t="s">
        <v>723</v>
      </c>
      <c r="E152" t="s">
        <v>724</v>
      </c>
      <c r="F152" t="s">
        <v>56</v>
      </c>
      <c r="G152" t="s">
        <v>57</v>
      </c>
      <c r="H152" t="s">
        <v>21</v>
      </c>
      <c r="I152" t="s">
        <v>58</v>
      </c>
      <c r="J152" t="s">
        <v>59</v>
      </c>
      <c r="K152" t="s">
        <v>30</v>
      </c>
      <c r="L152" t="s">
        <v>25</v>
      </c>
      <c r="M152" s="1">
        <v>27839</v>
      </c>
      <c r="N152" s="1">
        <v>36893</v>
      </c>
      <c r="O152" s="1">
        <v>40422</v>
      </c>
      <c r="P152" s="4" t="str">
        <f t="shared" si="2"/>
        <v>9 Years, 7 Months, 30 Days</v>
      </c>
      <c r="Q152" t="s">
        <v>31</v>
      </c>
      <c r="R152" s="2">
        <v>50123.6</v>
      </c>
      <c r="S152" s="2">
        <v>36000</v>
      </c>
      <c r="T152" s="2">
        <v>601483.19999999995</v>
      </c>
      <c r="U152" s="2">
        <v>300741.59999999998</v>
      </c>
      <c r="V152" s="2">
        <v>120296.64</v>
      </c>
      <c r="W152" s="2">
        <v>15037.08</v>
      </c>
      <c r="X152" s="2">
        <v>129318.88799999992</v>
      </c>
      <c r="Y152" s="2">
        <v>36088.991999999998</v>
      </c>
    </row>
    <row r="153" spans="1:25" x14ac:dyDescent="0.2">
      <c r="A153" t="s">
        <v>17</v>
      </c>
      <c r="B153">
        <v>687</v>
      </c>
      <c r="C153" t="s">
        <v>533</v>
      </c>
      <c r="D153" t="s">
        <v>1135</v>
      </c>
      <c r="E153" t="s">
        <v>1465</v>
      </c>
      <c r="F153" t="s">
        <v>19</v>
      </c>
      <c r="G153" t="s">
        <v>29</v>
      </c>
      <c r="H153" t="s">
        <v>21</v>
      </c>
      <c r="I153" t="s">
        <v>447</v>
      </c>
      <c r="J153" t="s">
        <v>501</v>
      </c>
      <c r="K153" t="s">
        <v>35</v>
      </c>
      <c r="L153" t="s">
        <v>25</v>
      </c>
      <c r="M153" s="1">
        <v>30822</v>
      </c>
      <c r="N153" s="1">
        <v>40360</v>
      </c>
      <c r="P153" s="4" t="e">
        <f t="shared" si="2"/>
        <v>#NUM!</v>
      </c>
      <c r="Q153" t="s">
        <v>31</v>
      </c>
      <c r="R153" s="2">
        <v>50290.48</v>
      </c>
      <c r="S153" s="2">
        <v>36000</v>
      </c>
      <c r="T153" s="2">
        <v>603485.76</v>
      </c>
      <c r="U153" s="2">
        <v>301742.88</v>
      </c>
      <c r="V153" s="2">
        <v>120697.152</v>
      </c>
      <c r="W153" s="2">
        <v>15087.144</v>
      </c>
      <c r="X153" s="2">
        <v>129749.43840000004</v>
      </c>
      <c r="Y153" s="2">
        <v>36209.145599999996</v>
      </c>
    </row>
    <row r="154" spans="1:25" x14ac:dyDescent="0.2">
      <c r="A154" t="s">
        <v>17</v>
      </c>
      <c r="B154">
        <v>442</v>
      </c>
      <c r="C154" t="s">
        <v>360</v>
      </c>
      <c r="D154" t="s">
        <v>1229</v>
      </c>
      <c r="E154" t="s">
        <v>1230</v>
      </c>
      <c r="F154" t="s">
        <v>19</v>
      </c>
      <c r="G154" t="s">
        <v>33</v>
      </c>
      <c r="H154" t="s">
        <v>34</v>
      </c>
      <c r="I154" t="s">
        <v>128</v>
      </c>
      <c r="J154" t="s">
        <v>358</v>
      </c>
      <c r="K154" t="s">
        <v>24</v>
      </c>
      <c r="L154" t="s">
        <v>25</v>
      </c>
      <c r="M154" s="1">
        <v>29205</v>
      </c>
      <c r="N154" s="1">
        <v>37470</v>
      </c>
      <c r="P154" s="4" t="e">
        <f t="shared" si="2"/>
        <v>#NUM!</v>
      </c>
      <c r="Q154" t="s">
        <v>31</v>
      </c>
      <c r="R154" s="2">
        <v>50376.9</v>
      </c>
      <c r="S154" s="2">
        <v>120000</v>
      </c>
      <c r="T154" s="2">
        <v>604522.80000000005</v>
      </c>
      <c r="U154" s="2">
        <v>302261.40000000002</v>
      </c>
      <c r="V154" s="2">
        <v>120904.56000000001</v>
      </c>
      <c r="W154" s="2">
        <v>15113.070000000002</v>
      </c>
      <c r="X154" s="2">
        <v>129972.402</v>
      </c>
      <c r="Y154" s="2">
        <v>36271.368000000002</v>
      </c>
    </row>
    <row r="155" spans="1:25" x14ac:dyDescent="0.2">
      <c r="A155" t="s">
        <v>17</v>
      </c>
      <c r="B155">
        <v>149</v>
      </c>
      <c r="C155" t="s">
        <v>160</v>
      </c>
      <c r="D155" t="s">
        <v>889</v>
      </c>
      <c r="E155" t="s">
        <v>890</v>
      </c>
      <c r="F155" t="s">
        <v>79</v>
      </c>
      <c r="G155" t="s">
        <v>80</v>
      </c>
      <c r="H155" t="s">
        <v>21</v>
      </c>
      <c r="I155" t="s">
        <v>22</v>
      </c>
      <c r="J155" t="s">
        <v>150</v>
      </c>
      <c r="K155" t="s">
        <v>24</v>
      </c>
      <c r="L155" t="s">
        <v>25</v>
      </c>
      <c r="M155" s="1">
        <v>32072</v>
      </c>
      <c r="N155" s="1">
        <v>41014</v>
      </c>
      <c r="P155" s="4" t="e">
        <f t="shared" si="2"/>
        <v>#NUM!</v>
      </c>
      <c r="Q155" t="s">
        <v>31</v>
      </c>
      <c r="R155" s="2">
        <v>50823.9</v>
      </c>
      <c r="S155" s="2">
        <v>0</v>
      </c>
      <c r="T155" s="2">
        <v>609886.80000000005</v>
      </c>
      <c r="U155" s="2">
        <v>304943.40000000002</v>
      </c>
      <c r="V155" s="2">
        <v>121977.36000000002</v>
      </c>
      <c r="W155" s="2">
        <v>15247.170000000002</v>
      </c>
      <c r="X155" s="2">
        <v>131125.66200000007</v>
      </c>
      <c r="Y155" s="2">
        <v>36593.207999999999</v>
      </c>
    </row>
    <row r="156" spans="1:25" x14ac:dyDescent="0.2">
      <c r="A156" t="s">
        <v>17</v>
      </c>
      <c r="B156">
        <v>273</v>
      </c>
      <c r="C156" t="s">
        <v>244</v>
      </c>
      <c r="D156" t="s">
        <v>1022</v>
      </c>
      <c r="E156" t="s">
        <v>1023</v>
      </c>
      <c r="F156" t="s">
        <v>19</v>
      </c>
      <c r="G156" t="s">
        <v>33</v>
      </c>
      <c r="H156" t="s">
        <v>34</v>
      </c>
      <c r="I156" t="s">
        <v>22</v>
      </c>
      <c r="J156" t="s">
        <v>190</v>
      </c>
      <c r="K156" t="s">
        <v>30</v>
      </c>
      <c r="L156" t="s">
        <v>25</v>
      </c>
      <c r="M156" s="1">
        <v>27226</v>
      </c>
      <c r="N156" s="1">
        <v>39655</v>
      </c>
      <c r="P156" s="4" t="e">
        <f t="shared" si="2"/>
        <v>#NUM!</v>
      </c>
      <c r="Q156" t="s">
        <v>31</v>
      </c>
      <c r="R156" s="2">
        <v>51375.199999999997</v>
      </c>
      <c r="S156" s="2">
        <v>36000</v>
      </c>
      <c r="T156" s="2">
        <v>616502.39999999991</v>
      </c>
      <c r="U156" s="2">
        <v>308251.19999999995</v>
      </c>
      <c r="V156" s="2">
        <v>123300.47999999998</v>
      </c>
      <c r="W156" s="2">
        <v>15412.559999999998</v>
      </c>
      <c r="X156" s="2">
        <v>132548.016</v>
      </c>
      <c r="Y156" s="2">
        <v>36990.143999999993</v>
      </c>
    </row>
    <row r="157" spans="1:25" x14ac:dyDescent="0.2">
      <c r="A157" t="s">
        <v>17</v>
      </c>
      <c r="B157">
        <v>333</v>
      </c>
      <c r="C157" t="s">
        <v>674</v>
      </c>
      <c r="D157" t="s">
        <v>1712</v>
      </c>
      <c r="E157" t="s">
        <v>982</v>
      </c>
      <c r="F157" t="s">
        <v>56</v>
      </c>
      <c r="G157" t="s">
        <v>86</v>
      </c>
      <c r="H157" t="s">
        <v>21</v>
      </c>
      <c r="I157" t="s">
        <v>22</v>
      </c>
      <c r="J157" t="s">
        <v>190</v>
      </c>
      <c r="K157" t="s">
        <v>30</v>
      </c>
      <c r="L157" t="s">
        <v>564</v>
      </c>
      <c r="M157" s="1">
        <v>27044</v>
      </c>
      <c r="N157" s="1">
        <v>40175</v>
      </c>
      <c r="P157" s="4" t="e">
        <f t="shared" si="2"/>
        <v>#NUM!</v>
      </c>
      <c r="Q157" t="s">
        <v>31</v>
      </c>
      <c r="R157" s="2">
        <v>51688.1</v>
      </c>
      <c r="S157" s="2">
        <v>36000</v>
      </c>
      <c r="T157" s="2">
        <v>620257.19999999995</v>
      </c>
      <c r="U157" s="2">
        <v>310128.59999999998</v>
      </c>
      <c r="V157" s="2">
        <v>124051.44</v>
      </c>
      <c r="W157" s="2">
        <v>15506.43</v>
      </c>
      <c r="X157" s="2">
        <v>133355.29800000001</v>
      </c>
      <c r="Y157" s="2">
        <v>37215.431999999993</v>
      </c>
    </row>
    <row r="158" spans="1:25" x14ac:dyDescent="0.2">
      <c r="A158" t="s">
        <v>27</v>
      </c>
      <c r="B158">
        <v>68</v>
      </c>
      <c r="C158" t="s">
        <v>91</v>
      </c>
      <c r="D158" t="s">
        <v>772</v>
      </c>
      <c r="E158" t="s">
        <v>773</v>
      </c>
      <c r="F158" t="s">
        <v>19</v>
      </c>
      <c r="G158" t="s">
        <v>29</v>
      </c>
      <c r="H158" t="s">
        <v>21</v>
      </c>
      <c r="I158" t="s">
        <v>22</v>
      </c>
      <c r="J158" t="s">
        <v>71</v>
      </c>
      <c r="K158" t="s">
        <v>30</v>
      </c>
      <c r="L158" t="s">
        <v>25</v>
      </c>
      <c r="M158" s="1">
        <v>29338</v>
      </c>
      <c r="N158" s="1">
        <v>35965</v>
      </c>
      <c r="O158" s="1">
        <v>40967</v>
      </c>
      <c r="P158" s="4" t="str">
        <f t="shared" si="2"/>
        <v>13 Years, 8 Months, 9 Days</v>
      </c>
      <c r="Q158" t="s">
        <v>31</v>
      </c>
      <c r="R158" s="2">
        <v>51822.2</v>
      </c>
      <c r="S158" s="2">
        <v>36000</v>
      </c>
      <c r="T158" s="2">
        <v>621866.39999999991</v>
      </c>
      <c r="U158" s="2">
        <v>310933.19999999995</v>
      </c>
      <c r="V158" s="2">
        <v>124373.27999999998</v>
      </c>
      <c r="W158" s="2">
        <v>15546.659999999998</v>
      </c>
      <c r="X158" s="2">
        <v>133701.27600000001</v>
      </c>
      <c r="Y158" s="2">
        <v>37311.983999999989</v>
      </c>
    </row>
    <row r="159" spans="1:25" x14ac:dyDescent="0.2">
      <c r="A159" t="s">
        <v>17</v>
      </c>
      <c r="B159">
        <v>685</v>
      </c>
      <c r="C159" t="s">
        <v>531</v>
      </c>
      <c r="D159" t="s">
        <v>1461</v>
      </c>
      <c r="E159" t="s">
        <v>1462</v>
      </c>
      <c r="F159" t="s">
        <v>19</v>
      </c>
      <c r="G159" t="s">
        <v>20</v>
      </c>
      <c r="H159" t="s">
        <v>21</v>
      </c>
      <c r="I159" t="s">
        <v>447</v>
      </c>
      <c r="J159" t="s">
        <v>501</v>
      </c>
      <c r="K159" t="s">
        <v>41</v>
      </c>
      <c r="L159" t="s">
        <v>25</v>
      </c>
      <c r="M159" s="1">
        <v>31763</v>
      </c>
      <c r="N159" s="1">
        <v>39272</v>
      </c>
      <c r="P159" s="4" t="e">
        <f t="shared" si="2"/>
        <v>#NUM!</v>
      </c>
      <c r="Q159" t="s">
        <v>31</v>
      </c>
      <c r="R159" s="2">
        <v>52507.6</v>
      </c>
      <c r="S159" s="2">
        <v>36000</v>
      </c>
      <c r="T159" s="2">
        <v>630091.19999999995</v>
      </c>
      <c r="U159" s="2">
        <v>315045.59999999998</v>
      </c>
      <c r="V159" s="2">
        <v>126018.23999999999</v>
      </c>
      <c r="W159" s="2">
        <v>15752.279999999999</v>
      </c>
      <c r="X159" s="2">
        <v>135469.60799999995</v>
      </c>
      <c r="Y159" s="2">
        <v>37805.471999999994</v>
      </c>
    </row>
    <row r="160" spans="1:25" x14ac:dyDescent="0.2">
      <c r="A160" t="s">
        <v>27</v>
      </c>
      <c r="B160">
        <v>119</v>
      </c>
      <c r="C160" t="s">
        <v>133</v>
      </c>
      <c r="D160" t="s">
        <v>842</v>
      </c>
      <c r="E160" t="s">
        <v>843</v>
      </c>
      <c r="F160" t="s">
        <v>19</v>
      </c>
      <c r="G160" t="s">
        <v>104</v>
      </c>
      <c r="H160" t="s">
        <v>21</v>
      </c>
      <c r="I160" t="s">
        <v>128</v>
      </c>
      <c r="J160" t="s">
        <v>129</v>
      </c>
      <c r="K160" t="s">
        <v>41</v>
      </c>
      <c r="L160" t="s">
        <v>25</v>
      </c>
      <c r="M160" s="1">
        <v>28074</v>
      </c>
      <c r="N160" s="1">
        <v>40263</v>
      </c>
      <c r="O160" s="1">
        <v>40582</v>
      </c>
      <c r="P160" s="4" t="str">
        <f t="shared" si="2"/>
        <v>0 Years, 10 Months, 13 Days</v>
      </c>
      <c r="Q160" t="s">
        <v>31</v>
      </c>
      <c r="R160" s="2">
        <v>52537.4</v>
      </c>
      <c r="S160" s="2">
        <v>36000</v>
      </c>
      <c r="T160" s="2">
        <v>630448.80000000005</v>
      </c>
      <c r="U160" s="2">
        <v>315224.40000000002</v>
      </c>
      <c r="V160" s="2">
        <v>126089.76000000001</v>
      </c>
      <c r="W160" s="2">
        <v>15761.220000000001</v>
      </c>
      <c r="X160" s="2">
        <v>135546.49200000003</v>
      </c>
      <c r="Y160" s="2">
        <v>37826.928</v>
      </c>
    </row>
    <row r="161" spans="1:25" x14ac:dyDescent="0.2">
      <c r="A161" t="s">
        <v>27</v>
      </c>
      <c r="B161">
        <v>40</v>
      </c>
      <c r="C161" t="s">
        <v>73</v>
      </c>
      <c r="D161" t="s">
        <v>745</v>
      </c>
      <c r="E161" t="s">
        <v>746</v>
      </c>
      <c r="F161" t="s">
        <v>19</v>
      </c>
      <c r="G161" t="s">
        <v>33</v>
      </c>
      <c r="H161" t="s">
        <v>34</v>
      </c>
      <c r="I161" t="s">
        <v>22</v>
      </c>
      <c r="J161" t="s">
        <v>71</v>
      </c>
      <c r="K161" t="s">
        <v>24</v>
      </c>
      <c r="L161" t="s">
        <v>25</v>
      </c>
      <c r="M161" s="1">
        <v>28749</v>
      </c>
      <c r="N161" s="1">
        <v>36896</v>
      </c>
      <c r="O161" s="1">
        <v>38044</v>
      </c>
      <c r="P161" s="4" t="str">
        <f t="shared" si="2"/>
        <v>3 Years, 1 Months, 22 Days</v>
      </c>
      <c r="Q161" t="s">
        <v>31</v>
      </c>
      <c r="R161" s="2">
        <v>52567.199999999997</v>
      </c>
      <c r="S161" s="2">
        <v>36000</v>
      </c>
      <c r="T161" s="2">
        <v>630806.39999999991</v>
      </c>
      <c r="U161" s="2">
        <v>315403.19999999995</v>
      </c>
      <c r="V161" s="2">
        <v>126161.27999999998</v>
      </c>
      <c r="W161" s="2">
        <v>15770.159999999998</v>
      </c>
      <c r="X161" s="2">
        <v>135623.37600000005</v>
      </c>
      <c r="Y161" s="2">
        <v>37848.383999999991</v>
      </c>
    </row>
    <row r="162" spans="1:25" x14ac:dyDescent="0.2">
      <c r="A162" t="s">
        <v>17</v>
      </c>
      <c r="B162">
        <v>240</v>
      </c>
      <c r="C162" t="s">
        <v>635</v>
      </c>
      <c r="D162" t="s">
        <v>1648</v>
      </c>
      <c r="E162" t="s">
        <v>1649</v>
      </c>
      <c r="F162" t="s">
        <v>19</v>
      </c>
      <c r="G162" t="s">
        <v>29</v>
      </c>
      <c r="H162" t="s">
        <v>21</v>
      </c>
      <c r="I162" t="s">
        <v>22</v>
      </c>
      <c r="J162" t="s">
        <v>190</v>
      </c>
      <c r="K162" t="s">
        <v>30</v>
      </c>
      <c r="L162" t="s">
        <v>564</v>
      </c>
      <c r="M162" s="1">
        <v>27888</v>
      </c>
      <c r="N162" s="1">
        <v>40270</v>
      </c>
      <c r="P162" s="4" t="e">
        <f t="shared" si="2"/>
        <v>#NUM!</v>
      </c>
      <c r="Q162" t="s">
        <v>31</v>
      </c>
      <c r="R162" s="2">
        <v>52597</v>
      </c>
      <c r="S162" s="2">
        <v>120000</v>
      </c>
      <c r="T162" s="2">
        <v>631164</v>
      </c>
      <c r="U162" s="2">
        <v>315582</v>
      </c>
      <c r="V162" s="2">
        <v>126232.8</v>
      </c>
      <c r="W162" s="2">
        <v>15779.1</v>
      </c>
      <c r="X162" s="2">
        <v>135700.26</v>
      </c>
      <c r="Y162" s="2">
        <v>37869.839999999997</v>
      </c>
    </row>
    <row r="163" spans="1:25" x14ac:dyDescent="0.2">
      <c r="A163" t="s">
        <v>17</v>
      </c>
      <c r="B163">
        <v>464</v>
      </c>
      <c r="C163" t="s">
        <v>374</v>
      </c>
      <c r="D163" t="s">
        <v>1247</v>
      </c>
      <c r="E163" t="s">
        <v>859</v>
      </c>
      <c r="F163" t="s">
        <v>19</v>
      </c>
      <c r="G163" t="s">
        <v>104</v>
      </c>
      <c r="H163" t="s">
        <v>21</v>
      </c>
      <c r="I163" t="s">
        <v>39</v>
      </c>
      <c r="J163" t="s">
        <v>371</v>
      </c>
      <c r="K163" t="s">
        <v>30</v>
      </c>
      <c r="L163" t="s">
        <v>25</v>
      </c>
      <c r="M163" s="1">
        <v>29724</v>
      </c>
      <c r="N163" s="1">
        <v>40625</v>
      </c>
      <c r="P163" s="4" t="e">
        <f t="shared" si="2"/>
        <v>#NUM!</v>
      </c>
      <c r="Q163" t="s">
        <v>31</v>
      </c>
      <c r="R163" s="2">
        <v>52626.8</v>
      </c>
      <c r="S163" s="2">
        <v>0</v>
      </c>
      <c r="T163" s="2">
        <v>631521.60000000009</v>
      </c>
      <c r="U163" s="2">
        <v>315760.80000000005</v>
      </c>
      <c r="V163" s="2">
        <v>126304.32000000002</v>
      </c>
      <c r="W163" s="2">
        <v>15788.040000000003</v>
      </c>
      <c r="X163" s="2">
        <v>135777.14400000009</v>
      </c>
      <c r="Y163" s="2">
        <v>37891.296000000002</v>
      </c>
    </row>
    <row r="164" spans="1:25" x14ac:dyDescent="0.2">
      <c r="A164" t="s">
        <v>27</v>
      </c>
      <c r="B164">
        <v>166</v>
      </c>
      <c r="C164" t="s">
        <v>176</v>
      </c>
      <c r="D164" t="s">
        <v>912</v>
      </c>
      <c r="E164" t="s">
        <v>913</v>
      </c>
      <c r="F164" t="s">
        <v>79</v>
      </c>
      <c r="G164" t="s">
        <v>80</v>
      </c>
      <c r="H164" t="s">
        <v>21</v>
      </c>
      <c r="I164" t="s">
        <v>22</v>
      </c>
      <c r="J164" t="s">
        <v>150</v>
      </c>
      <c r="K164" t="s">
        <v>30</v>
      </c>
      <c r="L164" t="s">
        <v>25</v>
      </c>
      <c r="M164" s="1">
        <v>28892</v>
      </c>
      <c r="N164" s="1">
        <v>39692</v>
      </c>
      <c r="O164" s="1">
        <v>41072</v>
      </c>
      <c r="P164" s="4" t="str">
        <f t="shared" si="2"/>
        <v>3 Years, 9 Months, 11 Days</v>
      </c>
      <c r="Q164" t="s">
        <v>26</v>
      </c>
      <c r="R164" s="2">
        <v>52686.400000000001</v>
      </c>
      <c r="S164" s="2">
        <v>120000</v>
      </c>
      <c r="T164" s="2">
        <v>632236.80000000005</v>
      </c>
      <c r="U164" s="2">
        <v>316118.40000000002</v>
      </c>
      <c r="V164" s="2">
        <v>126447.36000000002</v>
      </c>
      <c r="W164" s="2">
        <v>15805.920000000002</v>
      </c>
      <c r="X164" s="2">
        <v>135930.91200000007</v>
      </c>
      <c r="Y164" s="2">
        <v>37934.207999999999</v>
      </c>
    </row>
    <row r="165" spans="1:25" x14ac:dyDescent="0.2">
      <c r="A165" t="s">
        <v>27</v>
      </c>
      <c r="B165">
        <v>204</v>
      </c>
      <c r="C165" t="s">
        <v>205</v>
      </c>
      <c r="D165" t="s">
        <v>959</v>
      </c>
      <c r="E165" t="s">
        <v>960</v>
      </c>
      <c r="F165" t="s">
        <v>19</v>
      </c>
      <c r="G165" t="s">
        <v>33</v>
      </c>
      <c r="H165" t="s">
        <v>34</v>
      </c>
      <c r="I165" t="s">
        <v>22</v>
      </c>
      <c r="J165" t="s">
        <v>190</v>
      </c>
      <c r="K165" t="s">
        <v>30</v>
      </c>
      <c r="L165" t="s">
        <v>25</v>
      </c>
      <c r="M165" s="1">
        <v>27118</v>
      </c>
      <c r="N165" s="1">
        <v>35830</v>
      </c>
      <c r="O165" s="1">
        <v>38836</v>
      </c>
      <c r="P165" s="4" t="str">
        <f t="shared" si="2"/>
        <v>8 Years, 2 Months, 25 Days</v>
      </c>
      <c r="Q165" t="s">
        <v>31</v>
      </c>
      <c r="R165" s="2">
        <v>52835.4</v>
      </c>
      <c r="S165" s="2">
        <v>120000</v>
      </c>
      <c r="T165" s="2">
        <v>634024.80000000005</v>
      </c>
      <c r="U165" s="2">
        <v>317012.40000000002</v>
      </c>
      <c r="V165" s="2">
        <v>126804.96000000002</v>
      </c>
      <c r="W165" s="2">
        <v>15850.620000000003</v>
      </c>
      <c r="X165" s="2">
        <v>136315.33199999999</v>
      </c>
      <c r="Y165" s="2">
        <v>38041.488000000005</v>
      </c>
    </row>
    <row r="166" spans="1:25" x14ac:dyDescent="0.2">
      <c r="A166" t="s">
        <v>17</v>
      </c>
      <c r="B166">
        <v>304</v>
      </c>
      <c r="C166" t="s">
        <v>265</v>
      </c>
      <c r="D166" t="s">
        <v>1058</v>
      </c>
      <c r="E166" t="s">
        <v>1059</v>
      </c>
      <c r="F166" t="s">
        <v>19</v>
      </c>
      <c r="G166" t="s">
        <v>33</v>
      </c>
      <c r="H166" t="s">
        <v>34</v>
      </c>
      <c r="I166" t="s">
        <v>22</v>
      </c>
      <c r="J166" t="s">
        <v>190</v>
      </c>
      <c r="K166" t="s">
        <v>41</v>
      </c>
      <c r="L166" t="s">
        <v>25</v>
      </c>
      <c r="M166" s="1">
        <v>28908</v>
      </c>
      <c r="N166" s="1">
        <v>39378</v>
      </c>
      <c r="P166" s="4" t="e">
        <f t="shared" si="2"/>
        <v>#NUM!</v>
      </c>
      <c r="Q166" t="s">
        <v>31</v>
      </c>
      <c r="R166" s="2">
        <v>52835.4</v>
      </c>
      <c r="S166" s="2">
        <v>36000</v>
      </c>
      <c r="T166" s="2">
        <v>634024.80000000005</v>
      </c>
      <c r="U166" s="2">
        <v>317012.40000000002</v>
      </c>
      <c r="V166" s="2">
        <v>126804.96000000002</v>
      </c>
      <c r="W166" s="2">
        <v>15850.620000000003</v>
      </c>
      <c r="X166" s="2">
        <v>136315.33199999999</v>
      </c>
      <c r="Y166" s="2">
        <v>38041.488000000005</v>
      </c>
    </row>
    <row r="167" spans="1:25" x14ac:dyDescent="0.2">
      <c r="A167" t="s">
        <v>27</v>
      </c>
      <c r="B167">
        <v>643</v>
      </c>
      <c r="C167" t="s">
        <v>503</v>
      </c>
      <c r="D167" t="s">
        <v>1409</v>
      </c>
      <c r="E167" t="s">
        <v>1410</v>
      </c>
      <c r="F167" t="s">
        <v>61</v>
      </c>
      <c r="G167" t="s">
        <v>102</v>
      </c>
      <c r="H167" t="s">
        <v>21</v>
      </c>
      <c r="I167" t="s">
        <v>447</v>
      </c>
      <c r="J167" t="s">
        <v>501</v>
      </c>
      <c r="K167" t="s">
        <v>30</v>
      </c>
      <c r="L167" t="s">
        <v>25</v>
      </c>
      <c r="M167" s="1">
        <v>28679</v>
      </c>
      <c r="N167" s="1">
        <v>36549</v>
      </c>
      <c r="O167" s="1">
        <v>40298</v>
      </c>
      <c r="P167" s="4" t="str">
        <f t="shared" si="2"/>
        <v>10 Years, 3 Months, 6 Days</v>
      </c>
      <c r="Q167" t="s">
        <v>31</v>
      </c>
      <c r="R167" s="2">
        <v>52835.4</v>
      </c>
      <c r="S167" s="2">
        <v>36000</v>
      </c>
      <c r="T167" s="2">
        <v>634024.80000000005</v>
      </c>
      <c r="U167" s="2">
        <v>317012.40000000002</v>
      </c>
      <c r="V167" s="2">
        <v>126804.96000000002</v>
      </c>
      <c r="W167" s="2">
        <v>15850.620000000003</v>
      </c>
      <c r="X167" s="2">
        <v>136315.33199999999</v>
      </c>
      <c r="Y167" s="2">
        <v>38041.488000000005</v>
      </c>
    </row>
    <row r="168" spans="1:25" x14ac:dyDescent="0.2">
      <c r="A168" t="s">
        <v>17</v>
      </c>
      <c r="B168">
        <v>200</v>
      </c>
      <c r="C168" t="s">
        <v>203</v>
      </c>
      <c r="D168" t="s">
        <v>949</v>
      </c>
      <c r="E168" t="s">
        <v>956</v>
      </c>
      <c r="F168" t="s">
        <v>79</v>
      </c>
      <c r="G168" t="s">
        <v>80</v>
      </c>
      <c r="H168" t="s">
        <v>21</v>
      </c>
      <c r="I168" t="s">
        <v>22</v>
      </c>
      <c r="J168" t="s">
        <v>190</v>
      </c>
      <c r="K168" t="s">
        <v>30</v>
      </c>
      <c r="L168" t="s">
        <v>25</v>
      </c>
      <c r="M168" s="1">
        <v>29526</v>
      </c>
      <c r="N168" s="1">
        <v>40203</v>
      </c>
      <c r="P168" s="4" t="e">
        <f t="shared" si="2"/>
        <v>#NUM!</v>
      </c>
      <c r="Q168" t="s">
        <v>31</v>
      </c>
      <c r="R168" s="2">
        <v>53044</v>
      </c>
      <c r="S168" s="2">
        <v>120000</v>
      </c>
      <c r="T168" s="2">
        <v>636528</v>
      </c>
      <c r="U168" s="2">
        <v>318264</v>
      </c>
      <c r="V168" s="2">
        <v>127305.60000000001</v>
      </c>
      <c r="W168" s="2">
        <v>15913.2</v>
      </c>
      <c r="X168" s="2">
        <v>136853.52000000002</v>
      </c>
      <c r="Y168" s="2">
        <v>38191.68</v>
      </c>
    </row>
    <row r="169" spans="1:25" x14ac:dyDescent="0.2">
      <c r="A169" t="s">
        <v>27</v>
      </c>
      <c r="B169">
        <v>98</v>
      </c>
      <c r="C169" t="s">
        <v>597</v>
      </c>
      <c r="D169" t="s">
        <v>1576</v>
      </c>
      <c r="E169" t="s">
        <v>1577</v>
      </c>
      <c r="F169" t="s">
        <v>56</v>
      </c>
      <c r="G169" t="s">
        <v>57</v>
      </c>
      <c r="H169" t="s">
        <v>21</v>
      </c>
      <c r="I169" t="s">
        <v>58</v>
      </c>
      <c r="J169" t="s">
        <v>114</v>
      </c>
      <c r="K169" t="s">
        <v>41</v>
      </c>
      <c r="L169" t="s">
        <v>564</v>
      </c>
      <c r="M169" s="1">
        <v>32191</v>
      </c>
      <c r="N169" s="1">
        <v>39529</v>
      </c>
      <c r="O169" s="1">
        <v>41208</v>
      </c>
      <c r="P169" s="4" t="str">
        <f t="shared" si="2"/>
        <v>4 Years, 7 Months, 4 Days</v>
      </c>
      <c r="Q169" t="s">
        <v>31</v>
      </c>
      <c r="R169" s="2">
        <v>53073.8</v>
      </c>
      <c r="S169" s="2">
        <v>36000</v>
      </c>
      <c r="T169" s="2">
        <v>636885.60000000009</v>
      </c>
      <c r="U169" s="2">
        <v>318442.80000000005</v>
      </c>
      <c r="V169" s="2">
        <v>127377.12000000002</v>
      </c>
      <c r="W169" s="2">
        <v>15922.140000000003</v>
      </c>
      <c r="X169" s="2">
        <v>136930.40400000004</v>
      </c>
      <c r="Y169" s="2">
        <v>38213.136000000006</v>
      </c>
    </row>
    <row r="170" spans="1:25" x14ac:dyDescent="0.2">
      <c r="A170" t="s">
        <v>27</v>
      </c>
      <c r="B170">
        <v>4</v>
      </c>
      <c r="C170" t="s">
        <v>32</v>
      </c>
      <c r="D170" t="s">
        <v>693</v>
      </c>
      <c r="E170" t="s">
        <v>694</v>
      </c>
      <c r="F170" t="s">
        <v>19</v>
      </c>
      <c r="G170" t="s">
        <v>33</v>
      </c>
      <c r="H170" t="s">
        <v>34</v>
      </c>
      <c r="I170" t="s">
        <v>22</v>
      </c>
      <c r="J170" t="s">
        <v>23</v>
      </c>
      <c r="K170" t="s">
        <v>35</v>
      </c>
      <c r="L170" t="s">
        <v>25</v>
      </c>
      <c r="M170" s="1">
        <v>27031</v>
      </c>
      <c r="N170" s="1">
        <v>41151</v>
      </c>
      <c r="O170" s="1">
        <v>41164</v>
      </c>
      <c r="P170" s="4" t="str">
        <f t="shared" si="2"/>
        <v>0 Years, 0 Months, 13 Days</v>
      </c>
      <c r="Q170" t="s">
        <v>31</v>
      </c>
      <c r="R170" s="2">
        <v>53163.199999999997</v>
      </c>
      <c r="S170" s="2">
        <v>0</v>
      </c>
      <c r="T170" s="2">
        <v>637958.39999999991</v>
      </c>
      <c r="U170" s="2">
        <v>318979.19999999995</v>
      </c>
      <c r="V170" s="2">
        <v>127591.67999999999</v>
      </c>
      <c r="W170" s="2">
        <v>15948.96</v>
      </c>
      <c r="X170" s="2">
        <v>137161.05599999992</v>
      </c>
      <c r="Y170" s="2">
        <v>38277.503999999994</v>
      </c>
    </row>
    <row r="171" spans="1:25" x14ac:dyDescent="0.2">
      <c r="A171" t="s">
        <v>27</v>
      </c>
      <c r="B171">
        <v>298</v>
      </c>
      <c r="C171" t="s">
        <v>261</v>
      </c>
      <c r="D171" t="s">
        <v>1050</v>
      </c>
      <c r="E171" t="s">
        <v>1051</v>
      </c>
      <c r="F171" t="s">
        <v>61</v>
      </c>
      <c r="G171" t="s">
        <v>62</v>
      </c>
      <c r="H171" t="s">
        <v>21</v>
      </c>
      <c r="I171" t="s">
        <v>22</v>
      </c>
      <c r="J171" t="s">
        <v>190</v>
      </c>
      <c r="K171" t="s">
        <v>30</v>
      </c>
      <c r="L171" t="s">
        <v>25</v>
      </c>
      <c r="M171" s="1">
        <v>26583</v>
      </c>
      <c r="N171" s="1">
        <v>36431</v>
      </c>
      <c r="O171" s="1">
        <v>39107</v>
      </c>
      <c r="P171" s="4" t="str">
        <f t="shared" si="2"/>
        <v>7 Years, 3 Months, 28 Days</v>
      </c>
      <c r="Q171" t="s">
        <v>31</v>
      </c>
      <c r="R171" s="2">
        <v>53371.8</v>
      </c>
      <c r="S171" s="2">
        <v>36000</v>
      </c>
      <c r="T171" s="2">
        <v>640461.60000000009</v>
      </c>
      <c r="U171" s="2">
        <v>320230.80000000005</v>
      </c>
      <c r="V171" s="2">
        <v>128092.32000000002</v>
      </c>
      <c r="W171" s="2">
        <v>16011.540000000003</v>
      </c>
      <c r="X171" s="2">
        <v>137699.24400000006</v>
      </c>
      <c r="Y171" s="2">
        <v>38427.696000000004</v>
      </c>
    </row>
    <row r="172" spans="1:25" x14ac:dyDescent="0.2">
      <c r="A172" t="s">
        <v>17</v>
      </c>
      <c r="B172">
        <v>527</v>
      </c>
      <c r="C172" t="s">
        <v>418</v>
      </c>
      <c r="D172" t="s">
        <v>1291</v>
      </c>
      <c r="E172" t="s">
        <v>1292</v>
      </c>
      <c r="F172" t="s">
        <v>19</v>
      </c>
      <c r="G172" t="s">
        <v>33</v>
      </c>
      <c r="H172" t="s">
        <v>34</v>
      </c>
      <c r="I172" t="s">
        <v>386</v>
      </c>
      <c r="J172" t="s">
        <v>387</v>
      </c>
      <c r="K172" t="s">
        <v>35</v>
      </c>
      <c r="L172" t="s">
        <v>25</v>
      </c>
      <c r="M172" s="1">
        <v>27649</v>
      </c>
      <c r="N172" s="1">
        <v>36380</v>
      </c>
      <c r="P172" s="4" t="e">
        <f t="shared" si="2"/>
        <v>#NUM!</v>
      </c>
      <c r="Q172" t="s">
        <v>31</v>
      </c>
      <c r="R172" s="2">
        <v>53717.48</v>
      </c>
      <c r="S172" s="2">
        <v>120000</v>
      </c>
      <c r="T172" s="2">
        <v>644609.76</v>
      </c>
      <c r="U172" s="2">
        <v>322304.88</v>
      </c>
      <c r="V172" s="2">
        <v>128921.952</v>
      </c>
      <c r="W172" s="2">
        <v>16115.244000000001</v>
      </c>
      <c r="X172" s="2">
        <v>138591.09840000002</v>
      </c>
      <c r="Y172" s="2">
        <v>38676.585599999999</v>
      </c>
    </row>
    <row r="173" spans="1:25" x14ac:dyDescent="0.2">
      <c r="A173" t="s">
        <v>27</v>
      </c>
      <c r="B173">
        <v>96</v>
      </c>
      <c r="C173" t="s">
        <v>113</v>
      </c>
      <c r="D173" t="s">
        <v>811</v>
      </c>
      <c r="E173" t="s">
        <v>812</v>
      </c>
      <c r="F173" t="s">
        <v>19</v>
      </c>
      <c r="G173" t="s">
        <v>37</v>
      </c>
      <c r="H173" t="s">
        <v>21</v>
      </c>
      <c r="I173" t="s">
        <v>58</v>
      </c>
      <c r="J173" t="s">
        <v>114</v>
      </c>
      <c r="K173" t="s">
        <v>30</v>
      </c>
      <c r="L173" t="s">
        <v>25</v>
      </c>
      <c r="M173" s="1">
        <v>28317</v>
      </c>
      <c r="N173" s="1">
        <v>39492</v>
      </c>
      <c r="O173" s="1">
        <v>40546</v>
      </c>
      <c r="P173" s="4" t="str">
        <f t="shared" si="2"/>
        <v>2 Years, 10 Months, 20 Days</v>
      </c>
      <c r="Q173" t="s">
        <v>31</v>
      </c>
      <c r="R173" s="2">
        <v>54578.7</v>
      </c>
      <c r="S173" s="2">
        <v>36000</v>
      </c>
      <c r="T173" s="2">
        <v>654944.39999999991</v>
      </c>
      <c r="U173" s="2">
        <v>327472.19999999995</v>
      </c>
      <c r="V173" s="2">
        <v>130988.87999999999</v>
      </c>
      <c r="W173" s="2">
        <v>16373.609999999999</v>
      </c>
      <c r="X173" s="2">
        <v>140813.04599999997</v>
      </c>
      <c r="Y173" s="2">
        <v>39296.66399999999</v>
      </c>
    </row>
    <row r="174" spans="1:25" x14ac:dyDescent="0.2">
      <c r="A174" t="s">
        <v>17</v>
      </c>
      <c r="B174">
        <v>350</v>
      </c>
      <c r="C174" t="s">
        <v>296</v>
      </c>
      <c r="D174" t="s">
        <v>1112</v>
      </c>
      <c r="E174" t="s">
        <v>1113</v>
      </c>
      <c r="F174" t="s">
        <v>19</v>
      </c>
      <c r="G174" t="s">
        <v>33</v>
      </c>
      <c r="H174" t="s">
        <v>34</v>
      </c>
      <c r="I174" t="s">
        <v>289</v>
      </c>
      <c r="J174" t="s">
        <v>290</v>
      </c>
      <c r="K174" t="s">
        <v>35</v>
      </c>
      <c r="L174" t="s">
        <v>25</v>
      </c>
      <c r="M174" s="1">
        <v>27607</v>
      </c>
      <c r="N174" s="1">
        <v>40610</v>
      </c>
      <c r="P174" s="4" t="e">
        <f t="shared" si="2"/>
        <v>#NUM!</v>
      </c>
      <c r="Q174" t="s">
        <v>31</v>
      </c>
      <c r="R174" s="2">
        <v>54897.56</v>
      </c>
      <c r="S174" s="2">
        <v>0</v>
      </c>
      <c r="T174" s="2">
        <v>658770.72</v>
      </c>
      <c r="U174" s="2">
        <v>329385.36</v>
      </c>
      <c r="V174" s="2">
        <v>131754.144</v>
      </c>
      <c r="W174" s="2">
        <v>16469.268</v>
      </c>
      <c r="X174" s="2">
        <v>141635.70480000007</v>
      </c>
      <c r="Y174" s="2">
        <v>39526.243199999997</v>
      </c>
    </row>
    <row r="175" spans="1:25" x14ac:dyDescent="0.2">
      <c r="A175" t="s">
        <v>17</v>
      </c>
      <c r="B175">
        <v>518</v>
      </c>
      <c r="C175" t="s">
        <v>411</v>
      </c>
      <c r="D175" t="s">
        <v>959</v>
      </c>
      <c r="E175" t="s">
        <v>1282</v>
      </c>
      <c r="F175" t="s">
        <v>56</v>
      </c>
      <c r="G175" t="s">
        <v>86</v>
      </c>
      <c r="H175" t="s">
        <v>21</v>
      </c>
      <c r="I175" t="s">
        <v>386</v>
      </c>
      <c r="J175" t="s">
        <v>387</v>
      </c>
      <c r="K175" t="s">
        <v>30</v>
      </c>
      <c r="L175" t="s">
        <v>25</v>
      </c>
      <c r="M175" s="1">
        <v>26650</v>
      </c>
      <c r="N175" s="1">
        <v>35990</v>
      </c>
      <c r="P175" s="4" t="e">
        <f t="shared" si="2"/>
        <v>#NUM!</v>
      </c>
      <c r="Q175" t="s">
        <v>75</v>
      </c>
      <c r="R175" s="2">
        <v>54966.1</v>
      </c>
      <c r="S175" s="2">
        <v>36000</v>
      </c>
      <c r="T175" s="2">
        <v>659593.19999999995</v>
      </c>
      <c r="U175" s="2">
        <v>329796.59999999998</v>
      </c>
      <c r="V175" s="2">
        <v>131918.63999999998</v>
      </c>
      <c r="W175" s="2">
        <v>16489.829999999998</v>
      </c>
      <c r="X175" s="2">
        <v>141812.53799999994</v>
      </c>
      <c r="Y175" s="2">
        <v>39575.591999999997</v>
      </c>
    </row>
    <row r="176" spans="1:25" x14ac:dyDescent="0.2">
      <c r="A176" t="s">
        <v>17</v>
      </c>
      <c r="B176">
        <v>359</v>
      </c>
      <c r="C176" t="s">
        <v>304</v>
      </c>
      <c r="D176" t="s">
        <v>1125</v>
      </c>
      <c r="E176" t="s">
        <v>1126</v>
      </c>
      <c r="F176" t="s">
        <v>19</v>
      </c>
      <c r="G176" t="s">
        <v>29</v>
      </c>
      <c r="H176" t="s">
        <v>21</v>
      </c>
      <c r="I176" t="s">
        <v>289</v>
      </c>
      <c r="J176" t="s">
        <v>298</v>
      </c>
      <c r="K176" t="s">
        <v>30</v>
      </c>
      <c r="L176" t="s">
        <v>25</v>
      </c>
      <c r="M176" s="1">
        <v>32737</v>
      </c>
      <c r="N176" s="1">
        <v>41007</v>
      </c>
      <c r="P176" s="4" t="e">
        <f t="shared" si="2"/>
        <v>#NUM!</v>
      </c>
      <c r="Q176" t="s">
        <v>31</v>
      </c>
      <c r="R176" s="2">
        <v>55159.8</v>
      </c>
      <c r="S176" s="2">
        <v>0</v>
      </c>
      <c r="T176" s="2">
        <v>661917.60000000009</v>
      </c>
      <c r="U176" s="2">
        <v>330958.80000000005</v>
      </c>
      <c r="V176" s="2">
        <v>132383.52000000002</v>
      </c>
      <c r="W176" s="2">
        <v>16547.940000000002</v>
      </c>
      <c r="X176" s="2">
        <v>142312.28400000004</v>
      </c>
      <c r="Y176" s="2">
        <v>39715.056000000004</v>
      </c>
    </row>
    <row r="177" spans="1:25" x14ac:dyDescent="0.2">
      <c r="A177" t="s">
        <v>17</v>
      </c>
      <c r="B177">
        <v>715</v>
      </c>
      <c r="C177" t="s">
        <v>548</v>
      </c>
      <c r="D177" t="s">
        <v>1491</v>
      </c>
      <c r="E177" t="s">
        <v>1492</v>
      </c>
      <c r="F177" t="s">
        <v>19</v>
      </c>
      <c r="G177" t="s">
        <v>33</v>
      </c>
      <c r="H177" t="s">
        <v>34</v>
      </c>
      <c r="I177" t="s">
        <v>447</v>
      </c>
      <c r="J177" t="s">
        <v>501</v>
      </c>
      <c r="K177" t="s">
        <v>35</v>
      </c>
      <c r="L177" t="s">
        <v>25</v>
      </c>
      <c r="M177" s="1">
        <v>27801</v>
      </c>
      <c r="N177" s="1">
        <v>39742</v>
      </c>
      <c r="P177" s="4" t="e">
        <f t="shared" si="2"/>
        <v>#NUM!</v>
      </c>
      <c r="Q177" t="s">
        <v>31</v>
      </c>
      <c r="R177" s="2">
        <v>55642.559999999998</v>
      </c>
      <c r="S177" s="2">
        <v>36000</v>
      </c>
      <c r="T177" s="2">
        <v>667710.71999999997</v>
      </c>
      <c r="U177" s="2">
        <v>333855.35999999999</v>
      </c>
      <c r="V177" s="2">
        <v>133542.144</v>
      </c>
      <c r="W177" s="2">
        <v>16692.768</v>
      </c>
      <c r="X177" s="2">
        <v>143557.80480000004</v>
      </c>
      <c r="Y177" s="2">
        <v>40062.643199999999</v>
      </c>
    </row>
    <row r="178" spans="1:25" x14ac:dyDescent="0.2">
      <c r="A178" t="s">
        <v>17</v>
      </c>
      <c r="B178">
        <v>295</v>
      </c>
      <c r="C178" t="s">
        <v>258</v>
      </c>
      <c r="D178" t="s">
        <v>1044</v>
      </c>
      <c r="E178" t="s">
        <v>1045</v>
      </c>
      <c r="F178" t="s">
        <v>19</v>
      </c>
      <c r="G178" t="s">
        <v>20</v>
      </c>
      <c r="H178" t="s">
        <v>21</v>
      </c>
      <c r="I178" t="s">
        <v>22</v>
      </c>
      <c r="J178" t="s">
        <v>190</v>
      </c>
      <c r="K178" t="s">
        <v>35</v>
      </c>
      <c r="L178" t="s">
        <v>25</v>
      </c>
      <c r="M178" s="1">
        <v>28395</v>
      </c>
      <c r="N178" s="1">
        <v>36067</v>
      </c>
      <c r="P178" s="4" t="e">
        <f t="shared" si="2"/>
        <v>#NUM!</v>
      </c>
      <c r="Q178" t="s">
        <v>31</v>
      </c>
      <c r="R178" s="2">
        <v>56041.88</v>
      </c>
      <c r="S178" s="2">
        <v>36000</v>
      </c>
      <c r="T178" s="2">
        <v>672502.55999999994</v>
      </c>
      <c r="U178" s="2">
        <v>336251.27999999997</v>
      </c>
      <c r="V178" s="2">
        <v>134500.51199999999</v>
      </c>
      <c r="W178" s="2">
        <v>16812.563999999998</v>
      </c>
      <c r="X178" s="2">
        <v>144588.05039999995</v>
      </c>
      <c r="Y178" s="2">
        <v>40350.153599999998</v>
      </c>
    </row>
    <row r="179" spans="1:25" x14ac:dyDescent="0.2">
      <c r="A179" t="s">
        <v>27</v>
      </c>
      <c r="B179">
        <v>122</v>
      </c>
      <c r="C179" t="s">
        <v>135</v>
      </c>
      <c r="D179" t="s">
        <v>846</v>
      </c>
      <c r="E179" t="s">
        <v>847</v>
      </c>
      <c r="F179" t="s">
        <v>19</v>
      </c>
      <c r="G179" t="s">
        <v>33</v>
      </c>
      <c r="H179" t="s">
        <v>34</v>
      </c>
      <c r="I179" t="s">
        <v>128</v>
      </c>
      <c r="J179" t="s">
        <v>129</v>
      </c>
      <c r="K179" t="s">
        <v>30</v>
      </c>
      <c r="L179" t="s">
        <v>25</v>
      </c>
      <c r="M179" s="1">
        <v>30373</v>
      </c>
      <c r="N179" s="1">
        <v>40752</v>
      </c>
      <c r="O179" s="1">
        <v>40774</v>
      </c>
      <c r="P179" s="4" t="str">
        <f t="shared" si="2"/>
        <v>0 Years, 0 Months, 22 Days</v>
      </c>
      <c r="Q179" t="s">
        <v>31</v>
      </c>
      <c r="R179" s="2">
        <v>56053.8</v>
      </c>
      <c r="S179" s="2">
        <v>120000</v>
      </c>
      <c r="T179" s="2">
        <v>672645.60000000009</v>
      </c>
      <c r="U179" s="2">
        <v>336322.80000000005</v>
      </c>
      <c r="V179" s="2">
        <v>134529.12000000002</v>
      </c>
      <c r="W179" s="2">
        <v>16816.140000000003</v>
      </c>
      <c r="X179" s="2">
        <v>144618.804</v>
      </c>
      <c r="Y179" s="2">
        <v>40358.736000000004</v>
      </c>
    </row>
    <row r="180" spans="1:25" x14ac:dyDescent="0.2">
      <c r="A180" t="s">
        <v>17</v>
      </c>
      <c r="B180">
        <v>649</v>
      </c>
      <c r="C180" t="s">
        <v>507</v>
      </c>
      <c r="D180" t="s">
        <v>1417</v>
      </c>
      <c r="E180" t="s">
        <v>1418</v>
      </c>
      <c r="F180" t="s">
        <v>79</v>
      </c>
      <c r="G180" t="s">
        <v>80</v>
      </c>
      <c r="H180" t="s">
        <v>21</v>
      </c>
      <c r="I180" t="s">
        <v>447</v>
      </c>
      <c r="J180" t="s">
        <v>501</v>
      </c>
      <c r="K180" t="s">
        <v>24</v>
      </c>
      <c r="L180" t="s">
        <v>25</v>
      </c>
      <c r="M180" s="1">
        <v>30693</v>
      </c>
      <c r="N180" s="1">
        <v>38753</v>
      </c>
      <c r="P180" s="4" t="e">
        <f t="shared" si="2"/>
        <v>#NUM!</v>
      </c>
      <c r="Q180" t="s">
        <v>31</v>
      </c>
      <c r="R180" s="2">
        <v>56113.4</v>
      </c>
      <c r="S180" s="2">
        <v>36000</v>
      </c>
      <c r="T180" s="2">
        <v>673360.8</v>
      </c>
      <c r="U180" s="2">
        <v>336680.4</v>
      </c>
      <c r="V180" s="2">
        <v>134672.16</v>
      </c>
      <c r="W180" s="2">
        <v>16834.02</v>
      </c>
      <c r="X180" s="2">
        <v>144772.57199999993</v>
      </c>
      <c r="Y180" s="2">
        <v>40401.648000000001</v>
      </c>
    </row>
    <row r="181" spans="1:25" x14ac:dyDescent="0.2">
      <c r="A181" t="s">
        <v>27</v>
      </c>
      <c r="B181">
        <v>22</v>
      </c>
      <c r="C181" t="s">
        <v>54</v>
      </c>
      <c r="D181" t="s">
        <v>721</v>
      </c>
      <c r="E181" t="s">
        <v>722</v>
      </c>
      <c r="F181" t="s">
        <v>19</v>
      </c>
      <c r="G181" t="s">
        <v>33</v>
      </c>
      <c r="H181" t="s">
        <v>34</v>
      </c>
      <c r="I181" t="s">
        <v>39</v>
      </c>
      <c r="J181" t="s">
        <v>40</v>
      </c>
      <c r="K181" t="s">
        <v>30</v>
      </c>
      <c r="L181" t="s">
        <v>25</v>
      </c>
      <c r="M181" s="1">
        <v>29188</v>
      </c>
      <c r="N181" s="1">
        <v>39069</v>
      </c>
      <c r="O181" s="1">
        <v>39448</v>
      </c>
      <c r="P181" s="4" t="str">
        <f t="shared" si="2"/>
        <v>1 Years, 0 Months, 14 Days</v>
      </c>
      <c r="Q181" t="s">
        <v>31</v>
      </c>
      <c r="R181" s="2">
        <v>56128.3</v>
      </c>
      <c r="S181" s="2">
        <v>36000</v>
      </c>
      <c r="T181" s="2">
        <v>673539.60000000009</v>
      </c>
      <c r="U181" s="2">
        <v>336769.80000000005</v>
      </c>
      <c r="V181" s="2">
        <v>134707.92000000001</v>
      </c>
      <c r="W181" s="2">
        <v>16838.490000000002</v>
      </c>
      <c r="X181" s="2">
        <v>144811.01399999997</v>
      </c>
      <c r="Y181" s="2">
        <v>40412.376000000004</v>
      </c>
    </row>
    <row r="182" spans="1:25" x14ac:dyDescent="0.2">
      <c r="A182" t="s">
        <v>27</v>
      </c>
      <c r="B182">
        <v>146</v>
      </c>
      <c r="C182" t="s">
        <v>158</v>
      </c>
      <c r="D182" t="s">
        <v>827</v>
      </c>
      <c r="E182" t="s">
        <v>886</v>
      </c>
      <c r="F182" t="s">
        <v>61</v>
      </c>
      <c r="G182" t="s">
        <v>62</v>
      </c>
      <c r="H182" t="s">
        <v>21</v>
      </c>
      <c r="I182" t="s">
        <v>22</v>
      </c>
      <c r="J182" t="s">
        <v>150</v>
      </c>
      <c r="K182" t="s">
        <v>30</v>
      </c>
      <c r="L182" t="s">
        <v>25</v>
      </c>
      <c r="M182" s="1">
        <v>31337</v>
      </c>
      <c r="N182" s="1">
        <v>38788</v>
      </c>
      <c r="O182" s="1">
        <v>39128</v>
      </c>
      <c r="P182" s="4" t="str">
        <f t="shared" si="2"/>
        <v>0 Years, 11 Months, 3 Days</v>
      </c>
      <c r="Q182" t="s">
        <v>31</v>
      </c>
      <c r="R182" s="2">
        <v>56247.5</v>
      </c>
      <c r="S182" s="2">
        <v>120000</v>
      </c>
      <c r="T182" s="2">
        <v>674970</v>
      </c>
      <c r="U182" s="2">
        <v>337485</v>
      </c>
      <c r="V182" s="2">
        <v>134994</v>
      </c>
      <c r="W182" s="2">
        <v>16874.25</v>
      </c>
      <c r="X182" s="2">
        <v>145118.55000000005</v>
      </c>
      <c r="Y182" s="2">
        <v>40498.199999999997</v>
      </c>
    </row>
    <row r="183" spans="1:25" x14ac:dyDescent="0.2">
      <c r="A183" t="s">
        <v>17</v>
      </c>
      <c r="B183">
        <v>260</v>
      </c>
      <c r="C183" t="s">
        <v>237</v>
      </c>
      <c r="D183" t="s">
        <v>1010</v>
      </c>
      <c r="E183" t="s">
        <v>1011</v>
      </c>
      <c r="F183" t="s">
        <v>56</v>
      </c>
      <c r="G183" t="s">
        <v>86</v>
      </c>
      <c r="H183" t="s">
        <v>21</v>
      </c>
      <c r="I183" t="s">
        <v>22</v>
      </c>
      <c r="J183" t="s">
        <v>190</v>
      </c>
      <c r="K183" t="s">
        <v>30</v>
      </c>
      <c r="L183" t="s">
        <v>25</v>
      </c>
      <c r="M183" s="1">
        <v>27095</v>
      </c>
      <c r="N183" s="1">
        <v>36332</v>
      </c>
      <c r="P183" s="4" t="e">
        <f t="shared" si="2"/>
        <v>#NUM!</v>
      </c>
      <c r="Q183" t="s">
        <v>31</v>
      </c>
      <c r="R183" s="2">
        <v>56262.400000000001</v>
      </c>
      <c r="S183" s="2">
        <v>36000</v>
      </c>
      <c r="T183" s="2">
        <v>675148.80000000005</v>
      </c>
      <c r="U183" s="2">
        <v>337574.40000000002</v>
      </c>
      <c r="V183" s="2">
        <v>135029.76000000001</v>
      </c>
      <c r="W183" s="2">
        <v>16878.72</v>
      </c>
      <c r="X183" s="2">
        <v>145156.99200000009</v>
      </c>
      <c r="Y183" s="2">
        <v>40508.928</v>
      </c>
    </row>
    <row r="184" spans="1:25" x14ac:dyDescent="0.2">
      <c r="A184" t="s">
        <v>17</v>
      </c>
      <c r="B184">
        <v>317</v>
      </c>
      <c r="C184" t="s">
        <v>664</v>
      </c>
      <c r="D184" t="s">
        <v>1703</v>
      </c>
      <c r="E184" t="s">
        <v>759</v>
      </c>
      <c r="F184" t="s">
        <v>19</v>
      </c>
      <c r="G184" t="s">
        <v>29</v>
      </c>
      <c r="H184" t="s">
        <v>21</v>
      </c>
      <c r="I184" t="s">
        <v>22</v>
      </c>
      <c r="J184" t="s">
        <v>190</v>
      </c>
      <c r="K184" t="s">
        <v>41</v>
      </c>
      <c r="L184" t="s">
        <v>564</v>
      </c>
      <c r="M184" s="1">
        <v>30046</v>
      </c>
      <c r="N184" s="1">
        <v>40470</v>
      </c>
      <c r="P184" s="4" t="e">
        <f t="shared" si="2"/>
        <v>#NUM!</v>
      </c>
      <c r="Q184" t="s">
        <v>31</v>
      </c>
      <c r="R184" s="2">
        <v>56381.599999999999</v>
      </c>
      <c r="S184" s="2">
        <v>0</v>
      </c>
      <c r="T184" s="2">
        <v>676579.2</v>
      </c>
      <c r="U184" s="2">
        <v>338289.6</v>
      </c>
      <c r="V184" s="2">
        <v>135315.84</v>
      </c>
      <c r="W184" s="2">
        <v>16914.48</v>
      </c>
      <c r="X184" s="2">
        <v>145464.52800000005</v>
      </c>
      <c r="Y184" s="2">
        <v>40594.751999999993</v>
      </c>
    </row>
    <row r="185" spans="1:25" x14ac:dyDescent="0.2">
      <c r="A185" t="s">
        <v>17</v>
      </c>
      <c r="B185">
        <v>325</v>
      </c>
      <c r="C185" t="s">
        <v>669</v>
      </c>
      <c r="D185" t="s">
        <v>1708</v>
      </c>
      <c r="E185" t="s">
        <v>1338</v>
      </c>
      <c r="F185" t="s">
        <v>56</v>
      </c>
      <c r="G185" t="s">
        <v>86</v>
      </c>
      <c r="H185" t="s">
        <v>21</v>
      </c>
      <c r="I185" t="s">
        <v>22</v>
      </c>
      <c r="J185" t="s">
        <v>190</v>
      </c>
      <c r="K185" t="s">
        <v>41</v>
      </c>
      <c r="L185" t="s">
        <v>564</v>
      </c>
      <c r="M185" s="1">
        <v>25832</v>
      </c>
      <c r="N185" s="1">
        <v>38321</v>
      </c>
      <c r="P185" s="4" t="e">
        <f t="shared" si="2"/>
        <v>#NUM!</v>
      </c>
      <c r="Q185" t="s">
        <v>31</v>
      </c>
      <c r="R185" s="2">
        <v>56590.2</v>
      </c>
      <c r="S185" s="2">
        <v>36000</v>
      </c>
      <c r="T185" s="2">
        <v>679082.39999999991</v>
      </c>
      <c r="U185" s="2">
        <v>339541.19999999995</v>
      </c>
      <c r="V185" s="2">
        <v>135816.47999999998</v>
      </c>
      <c r="W185" s="2">
        <v>16977.059999999998</v>
      </c>
      <c r="X185" s="2">
        <v>146002.71600000001</v>
      </c>
      <c r="Y185" s="2">
        <v>40744.943999999996</v>
      </c>
    </row>
    <row r="186" spans="1:25" x14ac:dyDescent="0.2">
      <c r="A186" t="s">
        <v>17</v>
      </c>
      <c r="B186">
        <v>349</v>
      </c>
      <c r="C186" t="s">
        <v>295</v>
      </c>
      <c r="D186" t="s">
        <v>1110</v>
      </c>
      <c r="E186" t="s">
        <v>1111</v>
      </c>
      <c r="F186" t="s">
        <v>79</v>
      </c>
      <c r="G186" t="s">
        <v>80</v>
      </c>
      <c r="H186" t="s">
        <v>21</v>
      </c>
      <c r="I186" t="s">
        <v>289</v>
      </c>
      <c r="J186" t="s">
        <v>290</v>
      </c>
      <c r="K186" t="s">
        <v>24</v>
      </c>
      <c r="L186" t="s">
        <v>25</v>
      </c>
      <c r="M186" s="1">
        <v>28807</v>
      </c>
      <c r="N186" s="1">
        <v>39871</v>
      </c>
      <c r="P186" s="4" t="e">
        <f t="shared" si="2"/>
        <v>#NUM!</v>
      </c>
      <c r="Q186" t="s">
        <v>31</v>
      </c>
      <c r="R186" s="2">
        <v>57476.75</v>
      </c>
      <c r="S186" s="2">
        <v>36000</v>
      </c>
      <c r="T186" s="2">
        <v>689721</v>
      </c>
      <c r="U186" s="2">
        <v>344860.5</v>
      </c>
      <c r="V186" s="2">
        <v>137944.20000000001</v>
      </c>
      <c r="W186" s="2">
        <v>17243.025000000001</v>
      </c>
      <c r="X186" s="2">
        <v>148290.01500000001</v>
      </c>
      <c r="Y186" s="2">
        <v>41383.26</v>
      </c>
    </row>
    <row r="187" spans="1:25" x14ac:dyDescent="0.2">
      <c r="A187" t="s">
        <v>27</v>
      </c>
      <c r="B187">
        <v>57</v>
      </c>
      <c r="C187" t="s">
        <v>84</v>
      </c>
      <c r="D187" t="s">
        <v>760</v>
      </c>
      <c r="E187" t="s">
        <v>761</v>
      </c>
      <c r="F187" t="s">
        <v>56</v>
      </c>
      <c r="G187" t="s">
        <v>57</v>
      </c>
      <c r="H187" t="s">
        <v>21</v>
      </c>
      <c r="I187" t="s">
        <v>22</v>
      </c>
      <c r="J187" t="s">
        <v>71</v>
      </c>
      <c r="K187" t="s">
        <v>30</v>
      </c>
      <c r="L187" t="s">
        <v>25</v>
      </c>
      <c r="M187" s="1">
        <v>26828</v>
      </c>
      <c r="N187" s="1">
        <v>40274</v>
      </c>
      <c r="O187" s="1">
        <v>41167</v>
      </c>
      <c r="P187" s="4" t="str">
        <f t="shared" si="2"/>
        <v>2 Years, 5 Months, 9 Days</v>
      </c>
      <c r="Q187" t="s">
        <v>31</v>
      </c>
      <c r="R187" s="2">
        <v>57707.7</v>
      </c>
      <c r="S187" s="2">
        <v>36000</v>
      </c>
      <c r="T187" s="2">
        <v>692492.39999999991</v>
      </c>
      <c r="U187" s="2">
        <v>346246.19999999995</v>
      </c>
      <c r="V187" s="2">
        <v>138498.47999999998</v>
      </c>
      <c r="W187" s="2">
        <v>17312.309999999998</v>
      </c>
      <c r="X187" s="2">
        <v>148885.86599999992</v>
      </c>
      <c r="Y187" s="2">
        <v>41549.543999999994</v>
      </c>
    </row>
    <row r="188" spans="1:25" x14ac:dyDescent="0.2">
      <c r="A188" t="s">
        <v>27</v>
      </c>
      <c r="B188">
        <v>151</v>
      </c>
      <c r="C188" t="s">
        <v>162</v>
      </c>
      <c r="D188" t="s">
        <v>731</v>
      </c>
      <c r="E188" t="s">
        <v>791</v>
      </c>
      <c r="F188" t="s">
        <v>79</v>
      </c>
      <c r="G188" t="s">
        <v>80</v>
      </c>
      <c r="H188" t="s">
        <v>21</v>
      </c>
      <c r="I188" t="s">
        <v>22</v>
      </c>
      <c r="J188" t="s">
        <v>150</v>
      </c>
      <c r="K188" t="s">
        <v>35</v>
      </c>
      <c r="L188" t="s">
        <v>25</v>
      </c>
      <c r="M188" s="1">
        <v>28748</v>
      </c>
      <c r="N188" s="1">
        <v>36263</v>
      </c>
      <c r="O188" s="1">
        <v>39837</v>
      </c>
      <c r="P188" s="4" t="str">
        <f t="shared" si="2"/>
        <v>9 Years, 9 Months, 11 Days</v>
      </c>
      <c r="Q188" t="s">
        <v>31</v>
      </c>
      <c r="R188" s="2">
        <v>57764.32</v>
      </c>
      <c r="S188" s="2">
        <v>36000</v>
      </c>
      <c r="T188" s="2">
        <v>693171.84</v>
      </c>
      <c r="U188" s="2">
        <v>346585.92</v>
      </c>
      <c r="V188" s="2">
        <v>138634.36799999999</v>
      </c>
      <c r="W188" s="2">
        <v>17329.295999999998</v>
      </c>
      <c r="X188" s="2">
        <v>149031.94560000009</v>
      </c>
      <c r="Y188" s="2">
        <v>41590.310399999995</v>
      </c>
    </row>
    <row r="189" spans="1:25" x14ac:dyDescent="0.2">
      <c r="A189" t="s">
        <v>17</v>
      </c>
      <c r="B189">
        <v>263</v>
      </c>
      <c r="C189" t="s">
        <v>646</v>
      </c>
      <c r="D189" t="s">
        <v>1670</v>
      </c>
      <c r="E189" t="s">
        <v>1671</v>
      </c>
      <c r="F189" t="s">
        <v>56</v>
      </c>
      <c r="G189" t="s">
        <v>57</v>
      </c>
      <c r="H189" t="s">
        <v>21</v>
      </c>
      <c r="I189" t="s">
        <v>22</v>
      </c>
      <c r="J189" t="s">
        <v>190</v>
      </c>
      <c r="K189" t="s">
        <v>30</v>
      </c>
      <c r="L189" t="s">
        <v>564</v>
      </c>
      <c r="M189" s="1">
        <v>24832</v>
      </c>
      <c r="N189" s="1">
        <v>36707</v>
      </c>
      <c r="P189" s="4" t="e">
        <f t="shared" si="2"/>
        <v>#NUM!</v>
      </c>
      <c r="Q189" t="s">
        <v>31</v>
      </c>
      <c r="R189" s="2">
        <v>57916.3</v>
      </c>
      <c r="S189" s="2">
        <v>36000</v>
      </c>
      <c r="T189" s="2">
        <v>694995.60000000009</v>
      </c>
      <c r="U189" s="2">
        <v>347497.80000000005</v>
      </c>
      <c r="V189" s="2">
        <v>138999.12000000002</v>
      </c>
      <c r="W189" s="2">
        <v>17374.890000000003</v>
      </c>
      <c r="X189" s="2">
        <v>149424.054</v>
      </c>
      <c r="Y189" s="2">
        <v>41699.736000000004</v>
      </c>
    </row>
    <row r="190" spans="1:25" x14ac:dyDescent="0.2">
      <c r="A190" t="s">
        <v>27</v>
      </c>
      <c r="B190">
        <v>74</v>
      </c>
      <c r="C190" t="s">
        <v>97</v>
      </c>
      <c r="D190" t="s">
        <v>784</v>
      </c>
      <c r="E190" t="s">
        <v>785</v>
      </c>
      <c r="F190" t="s">
        <v>79</v>
      </c>
      <c r="G190" t="s">
        <v>80</v>
      </c>
      <c r="H190" t="s">
        <v>21</v>
      </c>
      <c r="I190" t="s">
        <v>22</v>
      </c>
      <c r="J190" t="s">
        <v>71</v>
      </c>
      <c r="K190" t="s">
        <v>24</v>
      </c>
      <c r="L190" t="s">
        <v>25</v>
      </c>
      <c r="M190" s="1">
        <v>26875</v>
      </c>
      <c r="N190" s="1">
        <v>39662</v>
      </c>
      <c r="O190" s="1">
        <v>40686</v>
      </c>
      <c r="P190" s="4" t="str">
        <f t="shared" si="2"/>
        <v>2 Years, 9 Months, 21 Days</v>
      </c>
      <c r="Q190" t="s">
        <v>31</v>
      </c>
      <c r="R190" s="2">
        <v>57990.8</v>
      </c>
      <c r="S190" s="2">
        <v>36000</v>
      </c>
      <c r="T190" s="2">
        <v>695889.60000000009</v>
      </c>
      <c r="U190" s="2">
        <v>347944.80000000005</v>
      </c>
      <c r="V190" s="2">
        <v>139177.92000000001</v>
      </c>
      <c r="W190" s="2">
        <v>17397.240000000002</v>
      </c>
      <c r="X190" s="2">
        <v>149616.26399999997</v>
      </c>
      <c r="Y190" s="2">
        <v>41753.376000000004</v>
      </c>
    </row>
    <row r="191" spans="1:25" x14ac:dyDescent="0.2">
      <c r="A191" t="s">
        <v>17</v>
      </c>
      <c r="B191">
        <v>318</v>
      </c>
      <c r="C191" t="s">
        <v>665</v>
      </c>
      <c r="D191" t="s">
        <v>1704</v>
      </c>
      <c r="E191" t="s">
        <v>1292</v>
      </c>
      <c r="F191" t="s">
        <v>61</v>
      </c>
      <c r="G191" t="s">
        <v>62</v>
      </c>
      <c r="H191" t="s">
        <v>21</v>
      </c>
      <c r="I191" t="s">
        <v>22</v>
      </c>
      <c r="J191" t="s">
        <v>190</v>
      </c>
      <c r="K191" t="s">
        <v>30</v>
      </c>
      <c r="L191" t="s">
        <v>564</v>
      </c>
      <c r="M191" s="1">
        <v>27811</v>
      </c>
      <c r="N191" s="1">
        <v>39403</v>
      </c>
      <c r="P191" s="4" t="e">
        <f t="shared" si="2"/>
        <v>#NUM!</v>
      </c>
      <c r="Q191" t="s">
        <v>31</v>
      </c>
      <c r="R191" s="2">
        <v>58020.6</v>
      </c>
      <c r="S191" s="2">
        <v>36000</v>
      </c>
      <c r="T191" s="2">
        <v>696247.2</v>
      </c>
      <c r="U191" s="2">
        <v>348123.6</v>
      </c>
      <c r="V191" s="2">
        <v>139249.44</v>
      </c>
      <c r="W191" s="2">
        <v>17406.18</v>
      </c>
      <c r="X191" s="2">
        <v>149693.14800000004</v>
      </c>
      <c r="Y191" s="2">
        <v>41774.831999999995</v>
      </c>
    </row>
    <row r="192" spans="1:25" x14ac:dyDescent="0.2">
      <c r="A192" t="s">
        <v>17</v>
      </c>
      <c r="B192">
        <v>599</v>
      </c>
      <c r="C192" t="s">
        <v>471</v>
      </c>
      <c r="D192" t="s">
        <v>1354</v>
      </c>
      <c r="E192" t="s">
        <v>1355</v>
      </c>
      <c r="F192" t="s">
        <v>79</v>
      </c>
      <c r="G192" t="s">
        <v>80</v>
      </c>
      <c r="H192" t="s">
        <v>21</v>
      </c>
      <c r="I192" t="s">
        <v>447</v>
      </c>
      <c r="J192" t="s">
        <v>448</v>
      </c>
      <c r="K192" t="s">
        <v>30</v>
      </c>
      <c r="L192" t="s">
        <v>25</v>
      </c>
      <c r="M192" s="1">
        <v>27710</v>
      </c>
      <c r="N192" s="1">
        <v>36290</v>
      </c>
      <c r="P192" s="4" t="e">
        <f t="shared" si="2"/>
        <v>#NUM!</v>
      </c>
      <c r="Q192" t="s">
        <v>31</v>
      </c>
      <c r="R192" s="2">
        <v>58110</v>
      </c>
      <c r="S192" s="2">
        <v>36000</v>
      </c>
      <c r="T192" s="2">
        <v>697320</v>
      </c>
      <c r="U192" s="2">
        <v>348660</v>
      </c>
      <c r="V192" s="2">
        <v>139464</v>
      </c>
      <c r="W192" s="2">
        <v>17433</v>
      </c>
      <c r="X192" s="2">
        <v>149923.80000000005</v>
      </c>
      <c r="Y192" s="2">
        <v>41839.199999999997</v>
      </c>
    </row>
    <row r="193" spans="1:25" x14ac:dyDescent="0.2">
      <c r="A193" t="s">
        <v>17</v>
      </c>
      <c r="B193">
        <v>580</v>
      </c>
      <c r="C193" t="s">
        <v>457</v>
      </c>
      <c r="D193" t="s">
        <v>858</v>
      </c>
      <c r="E193" t="s">
        <v>1338</v>
      </c>
      <c r="F193" t="s">
        <v>19</v>
      </c>
      <c r="G193" t="s">
        <v>37</v>
      </c>
      <c r="H193" t="s">
        <v>21</v>
      </c>
      <c r="I193" t="s">
        <v>447</v>
      </c>
      <c r="J193" t="s">
        <v>448</v>
      </c>
      <c r="K193" t="s">
        <v>30</v>
      </c>
      <c r="L193" t="s">
        <v>25</v>
      </c>
      <c r="M193" s="1">
        <v>29831</v>
      </c>
      <c r="N193" s="1">
        <v>39137</v>
      </c>
      <c r="P193" s="4" t="e">
        <f t="shared" si="2"/>
        <v>#NUM!</v>
      </c>
      <c r="Q193" t="s">
        <v>31</v>
      </c>
      <c r="R193" s="2">
        <v>58110</v>
      </c>
      <c r="S193" s="2">
        <v>120000</v>
      </c>
      <c r="T193" s="2">
        <v>697320</v>
      </c>
      <c r="U193" s="2">
        <v>348660</v>
      </c>
      <c r="V193" s="2">
        <v>139464</v>
      </c>
      <c r="W193" s="2">
        <v>17433</v>
      </c>
      <c r="X193" s="2">
        <v>149923.80000000005</v>
      </c>
      <c r="Y193" s="2">
        <v>41839.199999999997</v>
      </c>
    </row>
    <row r="194" spans="1:25" x14ac:dyDescent="0.2">
      <c r="A194" t="s">
        <v>17</v>
      </c>
      <c r="B194">
        <v>337</v>
      </c>
      <c r="C194" t="s">
        <v>675</v>
      </c>
      <c r="D194" t="s">
        <v>708</v>
      </c>
      <c r="E194" t="s">
        <v>937</v>
      </c>
      <c r="F194" t="s">
        <v>19</v>
      </c>
      <c r="G194" t="s">
        <v>33</v>
      </c>
      <c r="H194" t="s">
        <v>34</v>
      </c>
      <c r="I194" t="s">
        <v>282</v>
      </c>
      <c r="J194" t="s">
        <v>282</v>
      </c>
      <c r="K194" t="s">
        <v>30</v>
      </c>
      <c r="L194" t="s">
        <v>564</v>
      </c>
      <c r="M194" s="1">
        <v>31389</v>
      </c>
      <c r="N194" s="1">
        <v>41137</v>
      </c>
      <c r="P194" s="4" t="e">
        <f t="shared" ref="P194:P257" si="3">DATEDIF(N194,O194,"Y") &amp; " Years, " &amp; DATEDIF(N194,O194,"YM") &amp; " Months, " &amp; DATEDIF(N194,O194,"MD") &amp; " Days"</f>
        <v>#NUM!</v>
      </c>
      <c r="Q194" t="s">
        <v>31</v>
      </c>
      <c r="R194" s="2">
        <v>58348.4</v>
      </c>
      <c r="S194" s="2">
        <v>0</v>
      </c>
      <c r="T194" s="2">
        <v>700180.8</v>
      </c>
      <c r="U194" s="2">
        <v>350090.4</v>
      </c>
      <c r="V194" s="2">
        <v>140036.16</v>
      </c>
      <c r="W194" s="2">
        <v>17504.52</v>
      </c>
      <c r="X194" s="2">
        <v>150538.87199999997</v>
      </c>
      <c r="Y194" s="2">
        <v>42010.847999999998</v>
      </c>
    </row>
    <row r="195" spans="1:25" x14ac:dyDescent="0.2">
      <c r="A195" t="s">
        <v>27</v>
      </c>
      <c r="B195">
        <v>220</v>
      </c>
      <c r="C195" t="s">
        <v>216</v>
      </c>
      <c r="D195" t="s">
        <v>975</v>
      </c>
      <c r="E195" t="s">
        <v>843</v>
      </c>
      <c r="F195" t="s">
        <v>61</v>
      </c>
      <c r="G195" t="s">
        <v>102</v>
      </c>
      <c r="H195" t="s">
        <v>21</v>
      </c>
      <c r="I195" t="s">
        <v>22</v>
      </c>
      <c r="J195" t="s">
        <v>190</v>
      </c>
      <c r="K195" t="s">
        <v>41</v>
      </c>
      <c r="L195" t="s">
        <v>25</v>
      </c>
      <c r="M195" s="1">
        <v>26369</v>
      </c>
      <c r="N195" s="1">
        <v>38073</v>
      </c>
      <c r="O195" s="1">
        <v>39607</v>
      </c>
      <c r="P195" s="4" t="str">
        <f t="shared" si="3"/>
        <v>4 Years, 2 Months, 12 Days</v>
      </c>
      <c r="Q195" t="s">
        <v>46</v>
      </c>
      <c r="R195" s="2">
        <v>58557</v>
      </c>
      <c r="S195" s="2">
        <v>36000</v>
      </c>
      <c r="T195" s="2">
        <v>702684</v>
      </c>
      <c r="U195" s="2">
        <v>351342</v>
      </c>
      <c r="V195" s="2">
        <v>140536.80000000002</v>
      </c>
      <c r="W195" s="2">
        <v>17567.100000000002</v>
      </c>
      <c r="X195" s="2">
        <v>151077.05999999994</v>
      </c>
      <c r="Y195" s="2">
        <v>42161.04</v>
      </c>
    </row>
    <row r="196" spans="1:25" x14ac:dyDescent="0.2">
      <c r="A196" t="s">
        <v>17</v>
      </c>
      <c r="B196">
        <v>454</v>
      </c>
      <c r="C196" t="s">
        <v>364</v>
      </c>
      <c r="D196" t="s">
        <v>1237</v>
      </c>
      <c r="E196" t="s">
        <v>1238</v>
      </c>
      <c r="F196" t="s">
        <v>19</v>
      </c>
      <c r="G196" t="s">
        <v>104</v>
      </c>
      <c r="H196" t="s">
        <v>21</v>
      </c>
      <c r="I196" t="s">
        <v>128</v>
      </c>
      <c r="J196" t="s">
        <v>358</v>
      </c>
      <c r="K196" t="s">
        <v>41</v>
      </c>
      <c r="L196" t="s">
        <v>25</v>
      </c>
      <c r="M196" s="1">
        <v>31779</v>
      </c>
      <c r="N196" s="1">
        <v>40468</v>
      </c>
      <c r="P196" s="4" t="e">
        <f t="shared" si="3"/>
        <v>#NUM!</v>
      </c>
      <c r="Q196" t="s">
        <v>31</v>
      </c>
      <c r="R196" s="2">
        <v>58765.599999999999</v>
      </c>
      <c r="S196" s="2">
        <v>36000</v>
      </c>
      <c r="T196" s="2">
        <v>705187.2</v>
      </c>
      <c r="U196" s="2">
        <v>352593.6</v>
      </c>
      <c r="V196" s="2">
        <v>141037.44</v>
      </c>
      <c r="W196" s="2">
        <v>17629.68</v>
      </c>
      <c r="X196" s="2">
        <v>151615.24800000002</v>
      </c>
      <c r="Y196" s="2">
        <v>42311.231999999996</v>
      </c>
    </row>
    <row r="197" spans="1:25" x14ac:dyDescent="0.2">
      <c r="A197" t="s">
        <v>27</v>
      </c>
      <c r="B197">
        <v>173</v>
      </c>
      <c r="C197" t="s">
        <v>180</v>
      </c>
      <c r="D197" t="s">
        <v>920</v>
      </c>
      <c r="E197" t="s">
        <v>921</v>
      </c>
      <c r="F197" t="s">
        <v>19</v>
      </c>
      <c r="G197" t="s">
        <v>33</v>
      </c>
      <c r="H197" t="s">
        <v>34</v>
      </c>
      <c r="I197" t="s">
        <v>22</v>
      </c>
      <c r="J197" t="s">
        <v>150</v>
      </c>
      <c r="K197" t="s">
        <v>24</v>
      </c>
      <c r="L197" t="s">
        <v>25</v>
      </c>
      <c r="M197" s="1">
        <v>29049</v>
      </c>
      <c r="N197" s="1">
        <v>39768</v>
      </c>
      <c r="O197" s="1">
        <v>40837</v>
      </c>
      <c r="P197" s="4" t="str">
        <f t="shared" si="3"/>
        <v>2 Years, 11 Months, 5 Days</v>
      </c>
      <c r="Q197" t="s">
        <v>31</v>
      </c>
      <c r="R197" s="2">
        <v>58877.35</v>
      </c>
      <c r="S197" s="2">
        <v>120000</v>
      </c>
      <c r="T197" s="2">
        <v>706528.2</v>
      </c>
      <c r="U197" s="2">
        <v>353264.1</v>
      </c>
      <c r="V197" s="2">
        <v>141305.63999999998</v>
      </c>
      <c r="W197" s="2">
        <v>17663.204999999998</v>
      </c>
      <c r="X197" s="2">
        <v>151903.56299999997</v>
      </c>
      <c r="Y197" s="2">
        <v>42391.691999999995</v>
      </c>
    </row>
    <row r="198" spans="1:25" x14ac:dyDescent="0.2">
      <c r="A198" t="s">
        <v>17</v>
      </c>
      <c r="B198">
        <v>292</v>
      </c>
      <c r="C198" t="s">
        <v>256</v>
      </c>
      <c r="D198" t="s">
        <v>1040</v>
      </c>
      <c r="E198" t="s">
        <v>1041</v>
      </c>
      <c r="F198" t="s">
        <v>19</v>
      </c>
      <c r="G198" t="s">
        <v>104</v>
      </c>
      <c r="H198" t="s">
        <v>21</v>
      </c>
      <c r="I198" t="s">
        <v>22</v>
      </c>
      <c r="J198" t="s">
        <v>190</v>
      </c>
      <c r="K198" t="s">
        <v>30</v>
      </c>
      <c r="L198" t="s">
        <v>25</v>
      </c>
      <c r="M198" s="1">
        <v>26737</v>
      </c>
      <c r="N198" s="1">
        <v>40424</v>
      </c>
      <c r="P198" s="4" t="e">
        <f t="shared" si="3"/>
        <v>#NUM!</v>
      </c>
      <c r="Q198" t="s">
        <v>31</v>
      </c>
      <c r="R198" s="2">
        <v>58884.800000000003</v>
      </c>
      <c r="S198" s="2">
        <v>120000</v>
      </c>
      <c r="T198" s="2">
        <v>706617.60000000009</v>
      </c>
      <c r="U198" s="2">
        <v>353308.80000000005</v>
      </c>
      <c r="V198" s="2">
        <v>141323.52000000002</v>
      </c>
      <c r="W198" s="2">
        <v>17665.440000000002</v>
      </c>
      <c r="X198" s="2">
        <v>151922.78399999999</v>
      </c>
      <c r="Y198" s="2">
        <v>42397.056000000004</v>
      </c>
    </row>
    <row r="199" spans="1:25" x14ac:dyDescent="0.2">
      <c r="A199" t="s">
        <v>17</v>
      </c>
      <c r="B199">
        <v>530</v>
      </c>
      <c r="C199" t="s">
        <v>421</v>
      </c>
      <c r="D199" t="s">
        <v>756</v>
      </c>
      <c r="E199" t="s">
        <v>1295</v>
      </c>
      <c r="F199" t="s">
        <v>61</v>
      </c>
      <c r="G199" t="s">
        <v>62</v>
      </c>
      <c r="H199" t="s">
        <v>21</v>
      </c>
      <c r="I199" t="s">
        <v>386</v>
      </c>
      <c r="J199" t="s">
        <v>387</v>
      </c>
      <c r="K199" t="s">
        <v>41</v>
      </c>
      <c r="L199" t="s">
        <v>25</v>
      </c>
      <c r="M199" s="1">
        <v>27484</v>
      </c>
      <c r="N199" s="1">
        <v>40404</v>
      </c>
      <c r="P199" s="4" t="e">
        <f t="shared" si="3"/>
        <v>#NUM!</v>
      </c>
      <c r="Q199" t="s">
        <v>31</v>
      </c>
      <c r="R199" s="2">
        <v>58929.5</v>
      </c>
      <c r="S199" s="2">
        <v>120000</v>
      </c>
      <c r="T199" s="2">
        <v>707154</v>
      </c>
      <c r="U199" s="2">
        <v>353577</v>
      </c>
      <c r="V199" s="2">
        <v>141430.80000000002</v>
      </c>
      <c r="W199" s="2">
        <v>17678.850000000002</v>
      </c>
      <c r="X199" s="2">
        <v>152038.10999999999</v>
      </c>
      <c r="Y199" s="2">
        <v>42429.24</v>
      </c>
    </row>
    <row r="200" spans="1:25" x14ac:dyDescent="0.2">
      <c r="A200" t="s">
        <v>17</v>
      </c>
      <c r="B200">
        <v>471</v>
      </c>
      <c r="C200" t="s">
        <v>381</v>
      </c>
      <c r="D200" t="s">
        <v>751</v>
      </c>
      <c r="E200" t="s">
        <v>1256</v>
      </c>
      <c r="F200" t="s">
        <v>19</v>
      </c>
      <c r="G200" t="s">
        <v>29</v>
      </c>
      <c r="H200" t="s">
        <v>21</v>
      </c>
      <c r="I200" t="s">
        <v>39</v>
      </c>
      <c r="J200" t="s">
        <v>371</v>
      </c>
      <c r="K200" t="s">
        <v>24</v>
      </c>
      <c r="L200" t="s">
        <v>25</v>
      </c>
      <c r="M200" s="1">
        <v>27696</v>
      </c>
      <c r="N200" s="1">
        <v>39735</v>
      </c>
      <c r="P200" s="4" t="e">
        <f t="shared" si="3"/>
        <v>#NUM!</v>
      </c>
      <c r="Q200" t="s">
        <v>31</v>
      </c>
      <c r="R200" s="2">
        <v>59033.8</v>
      </c>
      <c r="S200" s="2">
        <v>120000</v>
      </c>
      <c r="T200" s="2">
        <v>708405.60000000009</v>
      </c>
      <c r="U200" s="2">
        <v>354202.80000000005</v>
      </c>
      <c r="V200" s="2">
        <v>141681.12000000002</v>
      </c>
      <c r="W200" s="2">
        <v>17710.140000000003</v>
      </c>
      <c r="X200" s="2">
        <v>152307.20400000003</v>
      </c>
      <c r="Y200" s="2">
        <v>42504.336000000003</v>
      </c>
    </row>
    <row r="201" spans="1:25" x14ac:dyDescent="0.2">
      <c r="A201" t="s">
        <v>17</v>
      </c>
      <c r="B201">
        <v>284</v>
      </c>
      <c r="C201" t="s">
        <v>251</v>
      </c>
      <c r="D201" t="s">
        <v>868</v>
      </c>
      <c r="E201" t="s">
        <v>1032</v>
      </c>
      <c r="F201" t="s">
        <v>56</v>
      </c>
      <c r="G201" t="s">
        <v>86</v>
      </c>
      <c r="H201" t="s">
        <v>21</v>
      </c>
      <c r="I201" t="s">
        <v>22</v>
      </c>
      <c r="J201" t="s">
        <v>190</v>
      </c>
      <c r="K201" t="s">
        <v>41</v>
      </c>
      <c r="L201" t="s">
        <v>25</v>
      </c>
      <c r="M201" s="1">
        <v>31357</v>
      </c>
      <c r="N201" s="1">
        <v>39633</v>
      </c>
      <c r="P201" s="4" t="e">
        <f t="shared" si="3"/>
        <v>#NUM!</v>
      </c>
      <c r="Q201" t="s">
        <v>31</v>
      </c>
      <c r="R201" s="2">
        <v>59123.199999999997</v>
      </c>
      <c r="S201" s="2">
        <v>36000</v>
      </c>
      <c r="T201" s="2">
        <v>709478.39999999991</v>
      </c>
      <c r="U201" s="2">
        <v>354739.19999999995</v>
      </c>
      <c r="V201" s="2">
        <v>141895.67999999999</v>
      </c>
      <c r="W201" s="2">
        <v>17736.96</v>
      </c>
      <c r="X201" s="2">
        <v>152537.85599999991</v>
      </c>
      <c r="Y201" s="2">
        <v>42568.703999999991</v>
      </c>
    </row>
    <row r="202" spans="1:25" x14ac:dyDescent="0.2">
      <c r="A202" t="s">
        <v>27</v>
      </c>
      <c r="B202">
        <v>169</v>
      </c>
      <c r="C202" t="s">
        <v>611</v>
      </c>
      <c r="D202" t="s">
        <v>1601</v>
      </c>
      <c r="E202" t="s">
        <v>1602</v>
      </c>
      <c r="F202" t="s">
        <v>61</v>
      </c>
      <c r="G202" t="s">
        <v>62</v>
      </c>
      <c r="H202" t="s">
        <v>21</v>
      </c>
      <c r="I202" t="s">
        <v>22</v>
      </c>
      <c r="J202" t="s">
        <v>150</v>
      </c>
      <c r="K202" t="s">
        <v>30</v>
      </c>
      <c r="L202" t="s">
        <v>564</v>
      </c>
      <c r="M202" s="1">
        <v>28450</v>
      </c>
      <c r="N202" s="1">
        <v>36414</v>
      </c>
      <c r="O202" s="1">
        <v>40994</v>
      </c>
      <c r="P202" s="4" t="str">
        <f t="shared" si="3"/>
        <v>12 Years, 6 Months, 15 Days</v>
      </c>
      <c r="Q202" t="s">
        <v>31</v>
      </c>
      <c r="R202" s="2">
        <v>59123.199999999997</v>
      </c>
      <c r="S202" s="2">
        <v>120000</v>
      </c>
      <c r="T202" s="2">
        <v>709478.39999999991</v>
      </c>
      <c r="U202" s="2">
        <v>354739.19999999995</v>
      </c>
      <c r="V202" s="2">
        <v>141895.67999999999</v>
      </c>
      <c r="W202" s="2">
        <v>17736.96</v>
      </c>
      <c r="X202" s="2">
        <v>152537.85599999991</v>
      </c>
      <c r="Y202" s="2">
        <v>42568.703999999991</v>
      </c>
    </row>
    <row r="203" spans="1:25" x14ac:dyDescent="0.2">
      <c r="A203" t="s">
        <v>27</v>
      </c>
      <c r="B203">
        <v>131</v>
      </c>
      <c r="C203" t="s">
        <v>144</v>
      </c>
      <c r="D203" t="s">
        <v>864</v>
      </c>
      <c r="E203" t="s">
        <v>865</v>
      </c>
      <c r="F203" t="s">
        <v>56</v>
      </c>
      <c r="G203" t="s">
        <v>57</v>
      </c>
      <c r="H203" t="s">
        <v>21</v>
      </c>
      <c r="I203" t="s">
        <v>128</v>
      </c>
      <c r="J203" t="s">
        <v>129</v>
      </c>
      <c r="K203" t="s">
        <v>30</v>
      </c>
      <c r="L203" t="s">
        <v>25</v>
      </c>
      <c r="M203" s="1">
        <v>28623</v>
      </c>
      <c r="N203" s="1">
        <v>37612</v>
      </c>
      <c r="O203" s="1">
        <v>38350</v>
      </c>
      <c r="P203" s="4" t="str">
        <f t="shared" si="3"/>
        <v>2 Years, 0 Months, 7 Days</v>
      </c>
      <c r="Q203" t="s">
        <v>31</v>
      </c>
      <c r="R203" s="2">
        <v>59212.6</v>
      </c>
      <c r="S203" s="2">
        <v>36000</v>
      </c>
      <c r="T203" s="2">
        <v>710551.2</v>
      </c>
      <c r="U203" s="2">
        <v>355275.6</v>
      </c>
      <c r="V203" s="2">
        <v>142110.24</v>
      </c>
      <c r="W203" s="2">
        <v>17763.78</v>
      </c>
      <c r="X203" s="2">
        <v>152768.50799999991</v>
      </c>
      <c r="Y203" s="2">
        <v>42633.071999999993</v>
      </c>
    </row>
    <row r="204" spans="1:25" x14ac:dyDescent="0.2">
      <c r="A204" t="s">
        <v>17</v>
      </c>
      <c r="B204">
        <v>296</v>
      </c>
      <c r="C204" t="s">
        <v>259</v>
      </c>
      <c r="D204" t="s">
        <v>1046</v>
      </c>
      <c r="E204" t="s">
        <v>1047</v>
      </c>
      <c r="F204" t="s">
        <v>61</v>
      </c>
      <c r="G204" t="s">
        <v>102</v>
      </c>
      <c r="H204" t="s">
        <v>21</v>
      </c>
      <c r="I204" t="s">
        <v>22</v>
      </c>
      <c r="J204" t="s">
        <v>190</v>
      </c>
      <c r="K204" t="s">
        <v>30</v>
      </c>
      <c r="L204" t="s">
        <v>25</v>
      </c>
      <c r="M204" s="1">
        <v>27154</v>
      </c>
      <c r="N204" s="1">
        <v>36413</v>
      </c>
      <c r="P204" s="4" t="e">
        <f t="shared" si="3"/>
        <v>#NUM!</v>
      </c>
      <c r="Q204" t="s">
        <v>31</v>
      </c>
      <c r="R204" s="2">
        <v>59689.4</v>
      </c>
      <c r="S204" s="2">
        <v>36000</v>
      </c>
      <c r="T204" s="2">
        <v>716272.8</v>
      </c>
      <c r="U204" s="2">
        <v>358136.4</v>
      </c>
      <c r="V204" s="2">
        <v>143254.56000000003</v>
      </c>
      <c r="W204" s="2">
        <v>17906.820000000003</v>
      </c>
      <c r="X204" s="2">
        <v>153998.652</v>
      </c>
      <c r="Y204" s="2">
        <v>42976.368000000002</v>
      </c>
    </row>
    <row r="205" spans="1:25" x14ac:dyDescent="0.2">
      <c r="A205" t="s">
        <v>17</v>
      </c>
      <c r="B205">
        <v>671</v>
      </c>
      <c r="C205" t="s">
        <v>523</v>
      </c>
      <c r="D205" t="s">
        <v>1448</v>
      </c>
      <c r="E205" t="s">
        <v>1449</v>
      </c>
      <c r="F205" t="s">
        <v>19</v>
      </c>
      <c r="G205" t="s">
        <v>37</v>
      </c>
      <c r="H205" t="s">
        <v>21</v>
      </c>
      <c r="I205" t="s">
        <v>447</v>
      </c>
      <c r="J205" t="s">
        <v>501</v>
      </c>
      <c r="K205" t="s">
        <v>30</v>
      </c>
      <c r="L205" t="s">
        <v>25</v>
      </c>
      <c r="M205" s="1">
        <v>26586</v>
      </c>
      <c r="N205" s="1">
        <v>40680</v>
      </c>
      <c r="P205" s="4" t="e">
        <f t="shared" si="3"/>
        <v>#NUM!</v>
      </c>
      <c r="Q205" t="s">
        <v>31</v>
      </c>
      <c r="R205" s="2">
        <v>59987.4</v>
      </c>
      <c r="S205" s="2">
        <v>120000</v>
      </c>
      <c r="T205" s="2">
        <v>719848.8</v>
      </c>
      <c r="U205" s="2">
        <v>359924.4</v>
      </c>
      <c r="V205" s="2">
        <v>143969.76</v>
      </c>
      <c r="W205" s="2">
        <v>17996.22</v>
      </c>
      <c r="X205" s="2">
        <v>154767.49200000009</v>
      </c>
      <c r="Y205" s="2">
        <v>43190.928</v>
      </c>
    </row>
    <row r="206" spans="1:25" x14ac:dyDescent="0.2">
      <c r="A206" t="s">
        <v>17</v>
      </c>
      <c r="B206">
        <v>277</v>
      </c>
      <c r="C206" t="s">
        <v>651</v>
      </c>
      <c r="D206" t="s">
        <v>1679</v>
      </c>
      <c r="E206" t="s">
        <v>1680</v>
      </c>
      <c r="F206" t="s">
        <v>56</v>
      </c>
      <c r="G206" t="s">
        <v>57</v>
      </c>
      <c r="H206" t="s">
        <v>21</v>
      </c>
      <c r="I206" t="s">
        <v>22</v>
      </c>
      <c r="J206" t="s">
        <v>190</v>
      </c>
      <c r="K206" t="s">
        <v>30</v>
      </c>
      <c r="L206" t="s">
        <v>564</v>
      </c>
      <c r="M206" s="1">
        <v>28187</v>
      </c>
      <c r="N206" s="1">
        <v>35996</v>
      </c>
      <c r="P206" s="4" t="e">
        <f t="shared" si="3"/>
        <v>#NUM!</v>
      </c>
      <c r="Q206" t="s">
        <v>75</v>
      </c>
      <c r="R206" s="2">
        <v>60106.6</v>
      </c>
      <c r="S206" s="2">
        <v>36000</v>
      </c>
      <c r="T206" s="2">
        <v>721279.2</v>
      </c>
      <c r="U206" s="2">
        <v>360639.6</v>
      </c>
      <c r="V206" s="2">
        <v>144255.84</v>
      </c>
      <c r="W206" s="2">
        <v>18031.98</v>
      </c>
      <c r="X206" s="2">
        <v>155075.02800000005</v>
      </c>
      <c r="Y206" s="2">
        <v>43276.751999999993</v>
      </c>
    </row>
    <row r="207" spans="1:25" x14ac:dyDescent="0.2">
      <c r="A207" t="s">
        <v>17</v>
      </c>
      <c r="B207">
        <v>163</v>
      </c>
      <c r="C207" t="s">
        <v>174</v>
      </c>
      <c r="D207" t="s">
        <v>910</v>
      </c>
      <c r="E207" t="s">
        <v>698</v>
      </c>
      <c r="F207" t="s">
        <v>61</v>
      </c>
      <c r="G207" t="s">
        <v>62</v>
      </c>
      <c r="H207" t="s">
        <v>21</v>
      </c>
      <c r="I207" t="s">
        <v>22</v>
      </c>
      <c r="J207" t="s">
        <v>150</v>
      </c>
      <c r="K207" t="s">
        <v>41</v>
      </c>
      <c r="L207" t="s">
        <v>25</v>
      </c>
      <c r="M207" s="1">
        <v>25723</v>
      </c>
      <c r="N207" s="1">
        <v>39295</v>
      </c>
      <c r="P207" s="4" t="e">
        <f t="shared" si="3"/>
        <v>#NUM!</v>
      </c>
      <c r="Q207" t="s">
        <v>31</v>
      </c>
      <c r="R207" s="2">
        <v>60434.400000000001</v>
      </c>
      <c r="S207" s="2">
        <v>120000</v>
      </c>
      <c r="T207" s="2">
        <v>725212.8</v>
      </c>
      <c r="U207" s="2">
        <v>362606.4</v>
      </c>
      <c r="V207" s="2">
        <v>145042.56000000003</v>
      </c>
      <c r="W207" s="2">
        <v>18130.320000000003</v>
      </c>
      <c r="X207" s="2">
        <v>155920.75199999998</v>
      </c>
      <c r="Y207" s="2">
        <v>43512.768000000004</v>
      </c>
    </row>
    <row r="208" spans="1:25" x14ac:dyDescent="0.2">
      <c r="A208" t="s">
        <v>27</v>
      </c>
      <c r="B208">
        <v>75</v>
      </c>
      <c r="C208" t="s">
        <v>98</v>
      </c>
      <c r="D208" t="s">
        <v>786</v>
      </c>
      <c r="E208" t="s">
        <v>787</v>
      </c>
      <c r="F208" t="s">
        <v>61</v>
      </c>
      <c r="G208" t="s">
        <v>62</v>
      </c>
      <c r="H208" t="s">
        <v>21</v>
      </c>
      <c r="I208" t="s">
        <v>22</v>
      </c>
      <c r="J208" t="s">
        <v>71</v>
      </c>
      <c r="K208" t="s">
        <v>30</v>
      </c>
      <c r="L208" t="s">
        <v>25</v>
      </c>
      <c r="M208" s="1">
        <v>31960</v>
      </c>
      <c r="N208" s="1">
        <v>38954</v>
      </c>
      <c r="O208" s="1">
        <v>40824</v>
      </c>
      <c r="P208" s="4" t="str">
        <f t="shared" si="3"/>
        <v>5 Years, 1 Months, 13 Days</v>
      </c>
      <c r="Q208" t="s">
        <v>31</v>
      </c>
      <c r="R208" s="2">
        <v>60970.8</v>
      </c>
      <c r="S208" s="2">
        <v>36000</v>
      </c>
      <c r="T208" s="2">
        <v>731649.60000000009</v>
      </c>
      <c r="U208" s="2">
        <v>365824.80000000005</v>
      </c>
      <c r="V208" s="2">
        <v>146329.92000000001</v>
      </c>
      <c r="W208" s="2">
        <v>18291.240000000002</v>
      </c>
      <c r="X208" s="2">
        <v>157304.66399999999</v>
      </c>
      <c r="Y208" s="2">
        <v>43898.976000000002</v>
      </c>
    </row>
    <row r="209" spans="1:25" x14ac:dyDescent="0.2">
      <c r="A209" t="s">
        <v>27</v>
      </c>
      <c r="B209">
        <v>267</v>
      </c>
      <c r="C209" t="s">
        <v>241</v>
      </c>
      <c r="D209" t="s">
        <v>711</v>
      </c>
      <c r="E209" t="s">
        <v>1017</v>
      </c>
      <c r="F209" t="s">
        <v>19</v>
      </c>
      <c r="G209" t="s">
        <v>20</v>
      </c>
      <c r="H209" t="s">
        <v>21</v>
      </c>
      <c r="I209" t="s">
        <v>22</v>
      </c>
      <c r="J209" t="s">
        <v>190</v>
      </c>
      <c r="K209" t="s">
        <v>41</v>
      </c>
      <c r="L209" t="s">
        <v>25</v>
      </c>
      <c r="M209" s="1">
        <v>29296</v>
      </c>
      <c r="N209" s="1">
        <v>39603</v>
      </c>
      <c r="O209" s="1">
        <v>40879</v>
      </c>
      <c r="P209" s="4" t="str">
        <f t="shared" si="3"/>
        <v>3 Years, 5 Months, 28 Days</v>
      </c>
      <c r="Q209" t="s">
        <v>31</v>
      </c>
      <c r="R209" s="2">
        <v>61000.6</v>
      </c>
      <c r="S209" s="2">
        <v>36000</v>
      </c>
      <c r="T209" s="2">
        <v>732007.2</v>
      </c>
      <c r="U209" s="2">
        <v>366003.6</v>
      </c>
      <c r="V209" s="2">
        <v>146401.44</v>
      </c>
      <c r="W209" s="2">
        <v>18300.18</v>
      </c>
      <c r="X209" s="2">
        <v>157381.54799999995</v>
      </c>
      <c r="Y209" s="2">
        <v>43920.431999999993</v>
      </c>
    </row>
    <row r="210" spans="1:25" x14ac:dyDescent="0.2">
      <c r="A210" t="s">
        <v>27</v>
      </c>
      <c r="B210">
        <v>193</v>
      </c>
      <c r="C210" t="s">
        <v>197</v>
      </c>
      <c r="D210" t="s">
        <v>947</v>
      </c>
      <c r="E210" t="s">
        <v>861</v>
      </c>
      <c r="F210" t="s">
        <v>19</v>
      </c>
      <c r="G210" t="s">
        <v>20</v>
      </c>
      <c r="H210" t="s">
        <v>21</v>
      </c>
      <c r="I210" t="s">
        <v>22</v>
      </c>
      <c r="J210" t="s">
        <v>190</v>
      </c>
      <c r="K210" t="s">
        <v>30</v>
      </c>
      <c r="L210" t="s">
        <v>25</v>
      </c>
      <c r="M210" s="1">
        <v>31164</v>
      </c>
      <c r="N210" s="1">
        <v>39472</v>
      </c>
      <c r="O210" s="1">
        <v>40149</v>
      </c>
      <c r="P210" s="4" t="str">
        <f t="shared" si="3"/>
        <v>1 Years, 10 Months, 7 Days</v>
      </c>
      <c r="Q210" t="s">
        <v>31</v>
      </c>
      <c r="R210" s="2">
        <v>61179.4</v>
      </c>
      <c r="S210" s="2">
        <v>36000</v>
      </c>
      <c r="T210" s="2">
        <v>734152.8</v>
      </c>
      <c r="U210" s="2">
        <v>367076.4</v>
      </c>
      <c r="V210" s="2">
        <v>146830.56000000003</v>
      </c>
      <c r="W210" s="2">
        <v>18353.820000000003</v>
      </c>
      <c r="X210" s="2">
        <v>157842.85200000007</v>
      </c>
      <c r="Y210" s="2">
        <v>44049.167999999998</v>
      </c>
    </row>
    <row r="211" spans="1:25" x14ac:dyDescent="0.2">
      <c r="A211" t="s">
        <v>27</v>
      </c>
      <c r="B211">
        <v>31</v>
      </c>
      <c r="C211" t="s">
        <v>573</v>
      </c>
      <c r="D211" t="s">
        <v>1298</v>
      </c>
      <c r="E211" t="s">
        <v>1531</v>
      </c>
      <c r="F211" t="s">
        <v>19</v>
      </c>
      <c r="G211" t="s">
        <v>104</v>
      </c>
      <c r="H211" t="s">
        <v>21</v>
      </c>
      <c r="I211" t="s">
        <v>58</v>
      </c>
      <c r="J211" t="s">
        <v>59</v>
      </c>
      <c r="K211" t="s">
        <v>30</v>
      </c>
      <c r="L211" t="s">
        <v>564</v>
      </c>
      <c r="M211" s="1">
        <v>25763</v>
      </c>
      <c r="N211" s="1">
        <v>40856</v>
      </c>
      <c r="O211" s="1">
        <v>41097</v>
      </c>
      <c r="P211" s="4" t="str">
        <f t="shared" si="3"/>
        <v>0 Years, 7 Months, 28 Days</v>
      </c>
      <c r="Q211" t="s">
        <v>31</v>
      </c>
      <c r="R211" s="2">
        <v>61611.5</v>
      </c>
      <c r="S211" s="2">
        <v>0</v>
      </c>
      <c r="T211" s="2">
        <v>739338</v>
      </c>
      <c r="U211" s="2">
        <v>369669</v>
      </c>
      <c r="V211" s="2">
        <v>147867.6</v>
      </c>
      <c r="W211" s="2">
        <v>18483.45</v>
      </c>
      <c r="X211" s="2">
        <v>158957.67000000004</v>
      </c>
      <c r="Y211" s="2">
        <v>44360.28</v>
      </c>
    </row>
    <row r="212" spans="1:25" x14ac:dyDescent="0.2">
      <c r="A212" t="s">
        <v>17</v>
      </c>
      <c r="B212">
        <v>689</v>
      </c>
      <c r="C212" t="s">
        <v>535</v>
      </c>
      <c r="D212" t="s">
        <v>1468</v>
      </c>
      <c r="E212" t="s">
        <v>1469</v>
      </c>
      <c r="F212" t="s">
        <v>19</v>
      </c>
      <c r="G212" t="s">
        <v>104</v>
      </c>
      <c r="H212" t="s">
        <v>21</v>
      </c>
      <c r="I212" t="s">
        <v>447</v>
      </c>
      <c r="J212" t="s">
        <v>501</v>
      </c>
      <c r="K212" t="s">
        <v>30</v>
      </c>
      <c r="L212" t="s">
        <v>25</v>
      </c>
      <c r="M212" s="1">
        <v>31929</v>
      </c>
      <c r="N212" s="1">
        <v>38914</v>
      </c>
      <c r="P212" s="4" t="e">
        <f t="shared" si="3"/>
        <v>#NUM!</v>
      </c>
      <c r="Q212" t="s">
        <v>31</v>
      </c>
      <c r="R212" s="2">
        <v>61656.2</v>
      </c>
      <c r="S212" s="2">
        <v>36000</v>
      </c>
      <c r="T212" s="2">
        <v>739874.39999999991</v>
      </c>
      <c r="U212" s="2">
        <v>369937.19999999995</v>
      </c>
      <c r="V212" s="2">
        <v>147974.87999999998</v>
      </c>
      <c r="W212" s="2">
        <v>18496.859999999997</v>
      </c>
      <c r="X212" s="2">
        <v>159072.99599999993</v>
      </c>
      <c r="Y212" s="2">
        <v>44392.463999999993</v>
      </c>
    </row>
    <row r="213" spans="1:25" x14ac:dyDescent="0.2">
      <c r="A213" t="s">
        <v>17</v>
      </c>
      <c r="B213">
        <v>79</v>
      </c>
      <c r="C213" t="s">
        <v>590</v>
      </c>
      <c r="D213" t="s">
        <v>1562</v>
      </c>
      <c r="E213" t="s">
        <v>1563</v>
      </c>
      <c r="F213" t="s">
        <v>19</v>
      </c>
      <c r="G213" t="s">
        <v>20</v>
      </c>
      <c r="H213" t="s">
        <v>21</v>
      </c>
      <c r="I213" t="s">
        <v>22</v>
      </c>
      <c r="J213" t="s">
        <v>71</v>
      </c>
      <c r="K213" t="s">
        <v>30</v>
      </c>
      <c r="L213" t="s">
        <v>564</v>
      </c>
      <c r="M213" s="1">
        <v>27053</v>
      </c>
      <c r="N213" s="1">
        <v>40085</v>
      </c>
      <c r="P213" s="4" t="e">
        <f t="shared" si="3"/>
        <v>#NUM!</v>
      </c>
      <c r="Q213" t="s">
        <v>31</v>
      </c>
      <c r="R213" s="2">
        <v>61820.1</v>
      </c>
      <c r="S213" s="2">
        <v>120000</v>
      </c>
      <c r="T213" s="2">
        <v>741841.2</v>
      </c>
      <c r="U213" s="2">
        <v>370920.6</v>
      </c>
      <c r="V213" s="2">
        <v>148368.24</v>
      </c>
      <c r="W213" s="2">
        <v>18546.03</v>
      </c>
      <c r="X213" s="2">
        <v>159495.85800000001</v>
      </c>
      <c r="Y213" s="2">
        <v>44510.471999999994</v>
      </c>
    </row>
    <row r="214" spans="1:25" x14ac:dyDescent="0.2">
      <c r="A214" t="s">
        <v>17</v>
      </c>
      <c r="B214">
        <v>330</v>
      </c>
      <c r="C214" t="s">
        <v>673</v>
      </c>
      <c r="D214" t="s">
        <v>1711</v>
      </c>
      <c r="E214" t="s">
        <v>1353</v>
      </c>
      <c r="F214" t="s">
        <v>19</v>
      </c>
      <c r="G214" t="s">
        <v>20</v>
      </c>
      <c r="H214" t="s">
        <v>21</v>
      </c>
      <c r="I214" t="s">
        <v>22</v>
      </c>
      <c r="J214" t="s">
        <v>190</v>
      </c>
      <c r="K214" t="s">
        <v>24</v>
      </c>
      <c r="L214" t="s">
        <v>564</v>
      </c>
      <c r="M214" s="1">
        <v>29662</v>
      </c>
      <c r="N214" s="1">
        <v>36503</v>
      </c>
      <c r="P214" s="4" t="e">
        <f t="shared" si="3"/>
        <v>#NUM!</v>
      </c>
      <c r="Q214" t="s">
        <v>31</v>
      </c>
      <c r="R214" s="2">
        <v>62006.35</v>
      </c>
      <c r="S214" s="2">
        <v>36000</v>
      </c>
      <c r="T214" s="2">
        <v>744076.2</v>
      </c>
      <c r="U214" s="2">
        <v>372038.1</v>
      </c>
      <c r="V214" s="2">
        <v>148815.24</v>
      </c>
      <c r="W214" s="2">
        <v>18601.904999999999</v>
      </c>
      <c r="X214" s="2">
        <v>159976.38299999991</v>
      </c>
      <c r="Y214" s="2">
        <v>44644.571999999993</v>
      </c>
    </row>
    <row r="215" spans="1:25" x14ac:dyDescent="0.2">
      <c r="A215" t="s">
        <v>17</v>
      </c>
      <c r="B215">
        <v>697</v>
      </c>
      <c r="C215" t="s">
        <v>538</v>
      </c>
      <c r="D215" t="s">
        <v>1474</v>
      </c>
      <c r="E215" t="s">
        <v>1475</v>
      </c>
      <c r="F215" t="s">
        <v>61</v>
      </c>
      <c r="G215" t="s">
        <v>62</v>
      </c>
      <c r="H215" t="s">
        <v>21</v>
      </c>
      <c r="I215" t="s">
        <v>447</v>
      </c>
      <c r="J215" t="s">
        <v>501</v>
      </c>
      <c r="K215" t="s">
        <v>41</v>
      </c>
      <c r="L215" t="s">
        <v>25</v>
      </c>
      <c r="M215" s="1">
        <v>29495</v>
      </c>
      <c r="N215" s="1">
        <v>40393</v>
      </c>
      <c r="P215" s="4" t="e">
        <f t="shared" si="3"/>
        <v>#NUM!</v>
      </c>
      <c r="Q215" t="s">
        <v>31</v>
      </c>
      <c r="R215" s="2">
        <v>62237.3</v>
      </c>
      <c r="S215" s="2">
        <v>120000</v>
      </c>
      <c r="T215" s="2">
        <v>746847.60000000009</v>
      </c>
      <c r="U215" s="2">
        <v>373423.80000000005</v>
      </c>
      <c r="V215" s="2">
        <v>149369.52000000002</v>
      </c>
      <c r="W215" s="2">
        <v>18671.190000000002</v>
      </c>
      <c r="X215" s="2">
        <v>160572.23400000005</v>
      </c>
      <c r="Y215" s="2">
        <v>44810.856000000007</v>
      </c>
    </row>
    <row r="216" spans="1:25" x14ac:dyDescent="0.2">
      <c r="A216" t="s">
        <v>27</v>
      </c>
      <c r="B216">
        <v>215</v>
      </c>
      <c r="C216" t="s">
        <v>213</v>
      </c>
      <c r="D216" t="s">
        <v>970</v>
      </c>
      <c r="E216" t="s">
        <v>971</v>
      </c>
      <c r="F216" t="s">
        <v>19</v>
      </c>
      <c r="G216" t="s">
        <v>37</v>
      </c>
      <c r="H216" t="s">
        <v>21</v>
      </c>
      <c r="I216" t="s">
        <v>22</v>
      </c>
      <c r="J216" t="s">
        <v>190</v>
      </c>
      <c r="K216" t="s">
        <v>41</v>
      </c>
      <c r="L216" t="s">
        <v>25</v>
      </c>
      <c r="M216" s="1">
        <v>27939</v>
      </c>
      <c r="N216" s="1">
        <v>36600</v>
      </c>
      <c r="O216" s="1">
        <v>38057</v>
      </c>
      <c r="P216" s="4" t="str">
        <f t="shared" si="3"/>
        <v>3 Years, 11 Months, 25 Days</v>
      </c>
      <c r="Q216" t="s">
        <v>31</v>
      </c>
      <c r="R216" s="2">
        <v>62341.599999999999</v>
      </c>
      <c r="S216" s="2">
        <v>36000</v>
      </c>
      <c r="T216" s="2">
        <v>748099.2</v>
      </c>
      <c r="U216" s="2">
        <v>374049.6</v>
      </c>
      <c r="V216" s="2">
        <v>149619.84</v>
      </c>
      <c r="W216" s="2">
        <v>18702.48</v>
      </c>
      <c r="X216" s="2">
        <v>160841.32799999998</v>
      </c>
      <c r="Y216" s="2">
        <v>44885.951999999997</v>
      </c>
    </row>
    <row r="217" spans="1:25" x14ac:dyDescent="0.2">
      <c r="A217" t="s">
        <v>17</v>
      </c>
      <c r="B217">
        <v>549</v>
      </c>
      <c r="C217" t="s">
        <v>432</v>
      </c>
      <c r="D217" t="s">
        <v>1309</v>
      </c>
      <c r="E217" t="s">
        <v>1310</v>
      </c>
      <c r="F217" t="s">
        <v>19</v>
      </c>
      <c r="G217" t="s">
        <v>104</v>
      </c>
      <c r="H217" t="s">
        <v>21</v>
      </c>
      <c r="I217" t="s">
        <v>386</v>
      </c>
      <c r="J217" t="s">
        <v>387</v>
      </c>
      <c r="K217" t="s">
        <v>30</v>
      </c>
      <c r="L217" t="s">
        <v>25</v>
      </c>
      <c r="M217" s="1">
        <v>30077</v>
      </c>
      <c r="N217" s="1">
        <v>39362</v>
      </c>
      <c r="P217" s="4" t="e">
        <f t="shared" si="3"/>
        <v>#NUM!</v>
      </c>
      <c r="Q217" t="s">
        <v>31</v>
      </c>
      <c r="R217" s="2">
        <v>62609.8</v>
      </c>
      <c r="S217" s="2">
        <v>120000</v>
      </c>
      <c r="T217" s="2">
        <v>751317.60000000009</v>
      </c>
      <c r="U217" s="2">
        <v>375658.80000000005</v>
      </c>
      <c r="V217" s="2">
        <v>150263.52000000002</v>
      </c>
      <c r="W217" s="2">
        <v>18782.940000000002</v>
      </c>
      <c r="X217" s="2">
        <v>161533.2840000001</v>
      </c>
      <c r="Y217" s="2">
        <v>45079.056000000004</v>
      </c>
    </row>
    <row r="218" spans="1:25" x14ac:dyDescent="0.2">
      <c r="A218" t="s">
        <v>17</v>
      </c>
      <c r="B218">
        <v>187</v>
      </c>
      <c r="C218" t="s">
        <v>616</v>
      </c>
      <c r="D218" t="s">
        <v>1610</v>
      </c>
      <c r="E218" t="s">
        <v>1611</v>
      </c>
      <c r="F218" t="s">
        <v>61</v>
      </c>
      <c r="G218" t="s">
        <v>102</v>
      </c>
      <c r="H218" t="s">
        <v>21</v>
      </c>
      <c r="I218" t="s">
        <v>22</v>
      </c>
      <c r="J218" t="s">
        <v>190</v>
      </c>
      <c r="K218" t="s">
        <v>41</v>
      </c>
      <c r="L218" t="s">
        <v>564</v>
      </c>
      <c r="M218" s="1">
        <v>30378</v>
      </c>
      <c r="N218" s="1">
        <v>38738</v>
      </c>
      <c r="P218" s="4" t="e">
        <f t="shared" si="3"/>
        <v>#NUM!</v>
      </c>
      <c r="Q218" t="s">
        <v>31</v>
      </c>
      <c r="R218" s="2">
        <v>62803.5</v>
      </c>
      <c r="S218" s="2">
        <v>120000</v>
      </c>
      <c r="T218" s="2">
        <v>753642</v>
      </c>
      <c r="U218" s="2">
        <v>376821</v>
      </c>
      <c r="V218" s="2">
        <v>150728.4</v>
      </c>
      <c r="W218" s="2">
        <v>18841.05</v>
      </c>
      <c r="X218" s="2">
        <v>162033.02999999991</v>
      </c>
      <c r="Y218" s="2">
        <v>45218.52</v>
      </c>
    </row>
    <row r="219" spans="1:25" x14ac:dyDescent="0.2">
      <c r="A219" t="s">
        <v>27</v>
      </c>
      <c r="B219">
        <v>141</v>
      </c>
      <c r="C219" t="s">
        <v>154</v>
      </c>
      <c r="D219" t="s">
        <v>879</v>
      </c>
      <c r="E219" t="s">
        <v>880</v>
      </c>
      <c r="F219" t="s">
        <v>19</v>
      </c>
      <c r="G219" t="s">
        <v>33</v>
      </c>
      <c r="H219" t="s">
        <v>34</v>
      </c>
      <c r="I219" t="s">
        <v>22</v>
      </c>
      <c r="J219" t="s">
        <v>150</v>
      </c>
      <c r="K219" t="s">
        <v>30</v>
      </c>
      <c r="L219" t="s">
        <v>25</v>
      </c>
      <c r="M219" s="1">
        <v>30566</v>
      </c>
      <c r="N219" s="1">
        <v>37288</v>
      </c>
      <c r="O219" s="1">
        <v>39511</v>
      </c>
      <c r="P219" s="4" t="str">
        <f t="shared" si="3"/>
        <v>6 Years, 1 Months, 3 Days</v>
      </c>
      <c r="Q219" t="s">
        <v>31</v>
      </c>
      <c r="R219" s="2">
        <v>63295.199999999997</v>
      </c>
      <c r="S219" s="2">
        <v>36000</v>
      </c>
      <c r="T219" s="2">
        <v>759542.39999999991</v>
      </c>
      <c r="U219" s="2">
        <v>379771.19999999995</v>
      </c>
      <c r="V219" s="2">
        <v>151908.47999999998</v>
      </c>
      <c r="W219" s="2">
        <v>18988.559999999998</v>
      </c>
      <c r="X219" s="2">
        <v>163301.61599999992</v>
      </c>
      <c r="Y219" s="2">
        <v>45572.543999999994</v>
      </c>
    </row>
    <row r="220" spans="1:25" x14ac:dyDescent="0.2">
      <c r="A220" t="s">
        <v>27</v>
      </c>
      <c r="B220">
        <v>3</v>
      </c>
      <c r="C220" t="s">
        <v>28</v>
      </c>
      <c r="D220" t="s">
        <v>691</v>
      </c>
      <c r="E220" t="s">
        <v>692</v>
      </c>
      <c r="F220" t="s">
        <v>19</v>
      </c>
      <c r="G220" t="s">
        <v>29</v>
      </c>
      <c r="H220" t="s">
        <v>21</v>
      </c>
      <c r="I220" t="s">
        <v>22</v>
      </c>
      <c r="J220" t="s">
        <v>23</v>
      </c>
      <c r="K220" t="s">
        <v>30</v>
      </c>
      <c r="L220" t="s">
        <v>25</v>
      </c>
      <c r="M220" s="1">
        <v>26709</v>
      </c>
      <c r="N220" s="1">
        <v>39147</v>
      </c>
      <c r="O220" s="1">
        <v>39538</v>
      </c>
      <c r="P220" s="4" t="str">
        <f t="shared" si="3"/>
        <v>1 Years, 0 Months, 25 Days</v>
      </c>
      <c r="Q220" t="s">
        <v>31</v>
      </c>
      <c r="R220" s="2">
        <v>63384.6</v>
      </c>
      <c r="S220" s="2">
        <v>120000</v>
      </c>
      <c r="T220" s="2">
        <v>760615.2</v>
      </c>
      <c r="U220" s="2">
        <v>380307.6</v>
      </c>
      <c r="V220" s="2">
        <v>152123.04</v>
      </c>
      <c r="W220" s="2">
        <v>19015.38</v>
      </c>
      <c r="X220" s="2">
        <v>163532.26799999992</v>
      </c>
      <c r="Y220" s="2">
        <v>45636.911999999997</v>
      </c>
    </row>
    <row r="221" spans="1:25" x14ac:dyDescent="0.2">
      <c r="A221" t="s">
        <v>17</v>
      </c>
      <c r="B221">
        <v>171</v>
      </c>
      <c r="C221" t="s">
        <v>179</v>
      </c>
      <c r="D221" t="s">
        <v>918</v>
      </c>
      <c r="E221" t="s">
        <v>919</v>
      </c>
      <c r="F221" t="s">
        <v>61</v>
      </c>
      <c r="G221" t="s">
        <v>102</v>
      </c>
      <c r="H221" t="s">
        <v>21</v>
      </c>
      <c r="I221" t="s">
        <v>22</v>
      </c>
      <c r="J221" t="s">
        <v>150</v>
      </c>
      <c r="K221" t="s">
        <v>30</v>
      </c>
      <c r="L221" t="s">
        <v>25</v>
      </c>
      <c r="M221" s="1">
        <v>30221</v>
      </c>
      <c r="N221" s="1">
        <v>40470</v>
      </c>
      <c r="P221" s="4" t="e">
        <f t="shared" si="3"/>
        <v>#NUM!</v>
      </c>
      <c r="Q221" t="s">
        <v>31</v>
      </c>
      <c r="R221" s="2">
        <v>63503.8</v>
      </c>
      <c r="S221" s="2">
        <v>0</v>
      </c>
      <c r="T221" s="2">
        <v>762045.60000000009</v>
      </c>
      <c r="U221" s="2">
        <v>381022.80000000005</v>
      </c>
      <c r="V221" s="2">
        <v>152409.12000000002</v>
      </c>
      <c r="W221" s="2">
        <v>19051.140000000003</v>
      </c>
      <c r="X221" s="2">
        <v>163839.804</v>
      </c>
      <c r="Y221" s="2">
        <v>45722.736000000004</v>
      </c>
    </row>
    <row r="222" spans="1:25" x14ac:dyDescent="0.2">
      <c r="A222" t="s">
        <v>17</v>
      </c>
      <c r="B222">
        <v>614</v>
      </c>
      <c r="C222" t="s">
        <v>481</v>
      </c>
      <c r="D222" t="s">
        <v>1372</v>
      </c>
      <c r="E222" t="s">
        <v>1022</v>
      </c>
      <c r="F222" t="s">
        <v>19</v>
      </c>
      <c r="G222" t="s">
        <v>104</v>
      </c>
      <c r="H222" t="s">
        <v>21</v>
      </c>
      <c r="I222" t="s">
        <v>447</v>
      </c>
      <c r="J222" t="s">
        <v>448</v>
      </c>
      <c r="K222" t="s">
        <v>24</v>
      </c>
      <c r="L222" t="s">
        <v>25</v>
      </c>
      <c r="M222" s="1">
        <v>27818</v>
      </c>
      <c r="N222" s="1">
        <v>38975</v>
      </c>
      <c r="P222" s="4" t="e">
        <f t="shared" si="3"/>
        <v>#NUM!</v>
      </c>
      <c r="Q222" t="s">
        <v>31</v>
      </c>
      <c r="R222" s="2">
        <v>63682.6</v>
      </c>
      <c r="S222" s="2">
        <v>36000</v>
      </c>
      <c r="T222" s="2">
        <v>764191.2</v>
      </c>
      <c r="U222" s="2">
        <v>382095.6</v>
      </c>
      <c r="V222" s="2">
        <v>152838.24</v>
      </c>
      <c r="W222" s="2">
        <v>19104.78</v>
      </c>
      <c r="X222" s="2">
        <v>164301.10800000001</v>
      </c>
      <c r="Y222" s="2">
        <v>45851.471999999994</v>
      </c>
    </row>
    <row r="223" spans="1:25" x14ac:dyDescent="0.2">
      <c r="A223" t="s">
        <v>17</v>
      </c>
      <c r="B223">
        <v>732</v>
      </c>
      <c r="C223" t="s">
        <v>559</v>
      </c>
      <c r="D223" t="s">
        <v>1510</v>
      </c>
      <c r="E223" t="s">
        <v>1511</v>
      </c>
      <c r="F223" t="s">
        <v>56</v>
      </c>
      <c r="G223" t="s">
        <v>86</v>
      </c>
      <c r="H223" t="s">
        <v>21</v>
      </c>
      <c r="I223" t="s">
        <v>447</v>
      </c>
      <c r="J223" t="s">
        <v>560</v>
      </c>
      <c r="K223" t="s">
        <v>30</v>
      </c>
      <c r="L223" t="s">
        <v>25</v>
      </c>
      <c r="M223" s="1">
        <v>29587</v>
      </c>
      <c r="N223" s="1">
        <v>37684</v>
      </c>
      <c r="P223" s="4" t="e">
        <f t="shared" si="3"/>
        <v>#NUM!</v>
      </c>
      <c r="Q223" t="s">
        <v>31</v>
      </c>
      <c r="R223" s="2">
        <v>63772</v>
      </c>
      <c r="S223" s="2">
        <v>120000</v>
      </c>
      <c r="T223" s="2">
        <v>765264</v>
      </c>
      <c r="U223" s="2">
        <v>382632</v>
      </c>
      <c r="V223" s="2">
        <v>153052.80000000002</v>
      </c>
      <c r="W223" s="2">
        <v>19131.600000000002</v>
      </c>
      <c r="X223" s="2">
        <v>164531.76</v>
      </c>
      <c r="Y223" s="2">
        <v>45915.839999999997</v>
      </c>
    </row>
    <row r="224" spans="1:25" x14ac:dyDescent="0.2">
      <c r="A224" t="s">
        <v>27</v>
      </c>
      <c r="B224">
        <v>124</v>
      </c>
      <c r="C224" t="s">
        <v>137</v>
      </c>
      <c r="D224" t="s">
        <v>850</v>
      </c>
      <c r="E224" t="s">
        <v>851</v>
      </c>
      <c r="F224" t="s">
        <v>19</v>
      </c>
      <c r="G224" t="s">
        <v>33</v>
      </c>
      <c r="H224" t="s">
        <v>34</v>
      </c>
      <c r="I224" t="s">
        <v>128</v>
      </c>
      <c r="J224" t="s">
        <v>129</v>
      </c>
      <c r="K224" t="s">
        <v>24</v>
      </c>
      <c r="L224" t="s">
        <v>25</v>
      </c>
      <c r="M224" s="1">
        <v>27033</v>
      </c>
      <c r="N224" s="1">
        <v>36357</v>
      </c>
      <c r="O224" s="1">
        <v>38625</v>
      </c>
      <c r="P224" s="4" t="str">
        <f t="shared" si="3"/>
        <v>6 Years, 2 Months, 14 Days</v>
      </c>
      <c r="Q224" t="s">
        <v>31</v>
      </c>
      <c r="R224" s="2">
        <v>63928.45</v>
      </c>
      <c r="S224" s="2">
        <v>36000</v>
      </c>
      <c r="T224" s="2">
        <v>767141.39999999991</v>
      </c>
      <c r="U224" s="2">
        <v>383570.69999999995</v>
      </c>
      <c r="V224" s="2">
        <v>153428.28</v>
      </c>
      <c r="W224" s="2">
        <v>19178.535</v>
      </c>
      <c r="X224" s="2">
        <v>164935.40099999995</v>
      </c>
      <c r="Y224" s="2">
        <v>46028.483999999989</v>
      </c>
    </row>
    <row r="225" spans="1:25" x14ac:dyDescent="0.2">
      <c r="A225" t="s">
        <v>27</v>
      </c>
      <c r="B225">
        <v>90</v>
      </c>
      <c r="C225" t="s">
        <v>108</v>
      </c>
      <c r="D225" t="s">
        <v>801</v>
      </c>
      <c r="E225" t="s">
        <v>802</v>
      </c>
      <c r="F225" t="s">
        <v>56</v>
      </c>
      <c r="G225" t="s">
        <v>57</v>
      </c>
      <c r="H225" t="s">
        <v>21</v>
      </c>
      <c r="I225" t="s">
        <v>22</v>
      </c>
      <c r="J225" t="s">
        <v>71</v>
      </c>
      <c r="K225" t="s">
        <v>41</v>
      </c>
      <c r="L225" t="s">
        <v>25</v>
      </c>
      <c r="M225" s="1">
        <v>32100</v>
      </c>
      <c r="N225" s="1">
        <v>39803</v>
      </c>
      <c r="O225" s="1">
        <v>40330</v>
      </c>
      <c r="P225" s="4" t="str">
        <f t="shared" si="3"/>
        <v>1 Years, 5 Months, 11 Days</v>
      </c>
      <c r="Q225" t="s">
        <v>31</v>
      </c>
      <c r="R225" s="2">
        <v>63980.6</v>
      </c>
      <c r="S225" s="2">
        <v>36000</v>
      </c>
      <c r="T225" s="2">
        <v>767767.2</v>
      </c>
      <c r="U225" s="2">
        <v>383883.6</v>
      </c>
      <c r="V225" s="2">
        <v>153553.44</v>
      </c>
      <c r="W225" s="2">
        <v>19194.18</v>
      </c>
      <c r="X225" s="2">
        <v>165069.94799999986</v>
      </c>
      <c r="Y225" s="2">
        <v>46066.031999999992</v>
      </c>
    </row>
    <row r="226" spans="1:25" x14ac:dyDescent="0.2">
      <c r="A226" t="s">
        <v>17</v>
      </c>
      <c r="B226">
        <v>666</v>
      </c>
      <c r="C226" t="s">
        <v>519</v>
      </c>
      <c r="D226" t="s">
        <v>1440</v>
      </c>
      <c r="E226" t="s">
        <v>1441</v>
      </c>
      <c r="F226" t="s">
        <v>56</v>
      </c>
      <c r="G226" t="s">
        <v>57</v>
      </c>
      <c r="H226" t="s">
        <v>21</v>
      </c>
      <c r="I226" t="s">
        <v>447</v>
      </c>
      <c r="J226" t="s">
        <v>501</v>
      </c>
      <c r="K226" t="s">
        <v>41</v>
      </c>
      <c r="L226" t="s">
        <v>25</v>
      </c>
      <c r="M226" s="1">
        <v>27745</v>
      </c>
      <c r="N226" s="1">
        <v>40638</v>
      </c>
      <c r="P226" s="4" t="e">
        <f t="shared" si="3"/>
        <v>#NUM!</v>
      </c>
      <c r="Q226" t="s">
        <v>31</v>
      </c>
      <c r="R226" s="2">
        <v>64055.1</v>
      </c>
      <c r="S226" s="2">
        <v>0</v>
      </c>
      <c r="T226" s="2">
        <v>768661.2</v>
      </c>
      <c r="U226" s="2">
        <v>384330.6</v>
      </c>
      <c r="V226" s="2">
        <v>153732.24</v>
      </c>
      <c r="W226" s="2">
        <v>19216.53</v>
      </c>
      <c r="X226" s="2">
        <v>165262.15799999994</v>
      </c>
      <c r="Y226" s="2">
        <v>46119.671999999999</v>
      </c>
    </row>
    <row r="227" spans="1:25" x14ac:dyDescent="0.2">
      <c r="A227" t="s">
        <v>17</v>
      </c>
      <c r="B227">
        <v>474</v>
      </c>
      <c r="C227" t="s">
        <v>383</v>
      </c>
      <c r="D227" t="s">
        <v>1258</v>
      </c>
      <c r="E227" t="s">
        <v>1259</v>
      </c>
      <c r="F227" t="s">
        <v>61</v>
      </c>
      <c r="G227" t="s">
        <v>102</v>
      </c>
      <c r="H227" t="s">
        <v>21</v>
      </c>
      <c r="I227" t="s">
        <v>39</v>
      </c>
      <c r="J227" t="s">
        <v>371</v>
      </c>
      <c r="K227" t="s">
        <v>30</v>
      </c>
      <c r="L227" t="s">
        <v>25</v>
      </c>
      <c r="M227" s="1">
        <v>31404</v>
      </c>
      <c r="N227" s="1">
        <v>39754</v>
      </c>
      <c r="P227" s="4" t="e">
        <f t="shared" si="3"/>
        <v>#NUM!</v>
      </c>
      <c r="Q227" t="s">
        <v>31</v>
      </c>
      <c r="R227" s="2">
        <v>64233.9</v>
      </c>
      <c r="S227" s="2">
        <v>36000</v>
      </c>
      <c r="T227" s="2">
        <v>770806.8</v>
      </c>
      <c r="U227" s="2">
        <v>385403.4</v>
      </c>
      <c r="V227" s="2">
        <v>154161.36000000002</v>
      </c>
      <c r="W227" s="2">
        <v>19270.170000000002</v>
      </c>
      <c r="X227" s="2">
        <v>165723.46199999994</v>
      </c>
      <c r="Y227" s="2">
        <v>46248.408000000003</v>
      </c>
    </row>
    <row r="228" spans="1:25" x14ac:dyDescent="0.2">
      <c r="A228" t="s">
        <v>17</v>
      </c>
      <c r="B228">
        <v>619</v>
      </c>
      <c r="C228" t="s">
        <v>486</v>
      </c>
      <c r="D228" t="s">
        <v>1381</v>
      </c>
      <c r="E228" t="s">
        <v>1382</v>
      </c>
      <c r="F228" t="s">
        <v>61</v>
      </c>
      <c r="G228" t="s">
        <v>62</v>
      </c>
      <c r="H228" t="s">
        <v>21</v>
      </c>
      <c r="I228" t="s">
        <v>447</v>
      </c>
      <c r="J228" t="s">
        <v>448</v>
      </c>
      <c r="K228" t="s">
        <v>41</v>
      </c>
      <c r="L228" t="s">
        <v>25</v>
      </c>
      <c r="M228" s="1">
        <v>25966</v>
      </c>
      <c r="N228" s="1">
        <v>39720</v>
      </c>
      <c r="P228" s="4" t="e">
        <f t="shared" si="3"/>
        <v>#NUM!</v>
      </c>
      <c r="Q228" t="s">
        <v>31</v>
      </c>
      <c r="R228" s="2">
        <v>64546.8</v>
      </c>
      <c r="S228" s="2">
        <v>120000</v>
      </c>
      <c r="T228" s="2">
        <v>774561.60000000009</v>
      </c>
      <c r="U228" s="2">
        <v>387280.80000000005</v>
      </c>
      <c r="V228" s="2">
        <v>154912.32000000004</v>
      </c>
      <c r="W228" s="2">
        <v>19364.040000000005</v>
      </c>
      <c r="X228" s="2">
        <v>166530.74399999995</v>
      </c>
      <c r="Y228" s="2">
        <v>46473.696000000004</v>
      </c>
    </row>
    <row r="229" spans="1:25" x14ac:dyDescent="0.2">
      <c r="A229" t="s">
        <v>17</v>
      </c>
      <c r="B229">
        <v>385</v>
      </c>
      <c r="C229" t="s">
        <v>322</v>
      </c>
      <c r="D229" t="s">
        <v>1159</v>
      </c>
      <c r="E229" t="s">
        <v>1160</v>
      </c>
      <c r="F229" t="s">
        <v>56</v>
      </c>
      <c r="G229" t="s">
        <v>86</v>
      </c>
      <c r="H229" t="s">
        <v>21</v>
      </c>
      <c r="I229" t="s">
        <v>289</v>
      </c>
      <c r="J229" t="s">
        <v>309</v>
      </c>
      <c r="K229" t="s">
        <v>30</v>
      </c>
      <c r="L229" t="s">
        <v>25</v>
      </c>
      <c r="M229" s="1">
        <v>27992</v>
      </c>
      <c r="N229" s="1">
        <v>36456</v>
      </c>
      <c r="P229" s="4" t="e">
        <f t="shared" si="3"/>
        <v>#NUM!</v>
      </c>
      <c r="Q229" t="s">
        <v>31</v>
      </c>
      <c r="R229" s="2">
        <v>64755.4</v>
      </c>
      <c r="S229" s="2">
        <v>120000</v>
      </c>
      <c r="T229" s="2">
        <v>777064.8</v>
      </c>
      <c r="U229" s="2">
        <v>388532.4</v>
      </c>
      <c r="V229" s="2">
        <v>155412.96000000002</v>
      </c>
      <c r="W229" s="2">
        <v>19426.620000000003</v>
      </c>
      <c r="X229" s="2">
        <v>167068.93199999991</v>
      </c>
      <c r="Y229" s="2">
        <v>46623.887999999999</v>
      </c>
    </row>
    <row r="230" spans="1:25" x14ac:dyDescent="0.2">
      <c r="A230" t="s">
        <v>17</v>
      </c>
      <c r="B230">
        <v>458</v>
      </c>
      <c r="C230" t="s">
        <v>368</v>
      </c>
      <c r="D230" t="s">
        <v>1243</v>
      </c>
      <c r="E230" t="s">
        <v>765</v>
      </c>
      <c r="F230" t="s">
        <v>56</v>
      </c>
      <c r="G230" t="s">
        <v>57</v>
      </c>
      <c r="H230" t="s">
        <v>21</v>
      </c>
      <c r="I230" t="s">
        <v>128</v>
      </c>
      <c r="J230" t="s">
        <v>358</v>
      </c>
      <c r="K230" t="s">
        <v>30</v>
      </c>
      <c r="L230" t="s">
        <v>25</v>
      </c>
      <c r="M230" s="1">
        <v>32578</v>
      </c>
      <c r="N230" s="1">
        <v>40883</v>
      </c>
      <c r="P230" s="4" t="e">
        <f t="shared" si="3"/>
        <v>#NUM!</v>
      </c>
      <c r="Q230" t="s">
        <v>31</v>
      </c>
      <c r="R230" s="2">
        <v>64934.2</v>
      </c>
      <c r="S230" s="2">
        <v>120000</v>
      </c>
      <c r="T230" s="2">
        <v>779210.39999999991</v>
      </c>
      <c r="U230" s="2">
        <v>389605.19999999995</v>
      </c>
      <c r="V230" s="2">
        <v>155842.07999999999</v>
      </c>
      <c r="W230" s="2">
        <v>19480.259999999998</v>
      </c>
      <c r="X230" s="2">
        <v>167530.23600000003</v>
      </c>
      <c r="Y230" s="2">
        <v>46752.623999999996</v>
      </c>
    </row>
    <row r="231" spans="1:25" x14ac:dyDescent="0.2">
      <c r="A231" t="s">
        <v>17</v>
      </c>
      <c r="B231">
        <v>593</v>
      </c>
      <c r="C231" t="s">
        <v>466</v>
      </c>
      <c r="D231" t="s">
        <v>749</v>
      </c>
      <c r="E231" t="s">
        <v>1348</v>
      </c>
      <c r="F231" t="s">
        <v>19</v>
      </c>
      <c r="G231" t="s">
        <v>29</v>
      </c>
      <c r="H231" t="s">
        <v>21</v>
      </c>
      <c r="I231" t="s">
        <v>447</v>
      </c>
      <c r="J231" t="s">
        <v>448</v>
      </c>
      <c r="K231" t="s">
        <v>30</v>
      </c>
      <c r="L231" t="s">
        <v>25</v>
      </c>
      <c r="M231" s="1">
        <v>31509</v>
      </c>
      <c r="N231" s="1">
        <v>39153</v>
      </c>
      <c r="P231" s="4" t="e">
        <f t="shared" si="3"/>
        <v>#NUM!</v>
      </c>
      <c r="Q231" t="s">
        <v>31</v>
      </c>
      <c r="R231" s="2">
        <v>64964</v>
      </c>
      <c r="S231" s="2">
        <v>120000</v>
      </c>
      <c r="T231" s="2">
        <v>779568</v>
      </c>
      <c r="U231" s="2">
        <v>389784</v>
      </c>
      <c r="V231" s="2">
        <v>155913.60000000001</v>
      </c>
      <c r="W231" s="2">
        <v>19489.2</v>
      </c>
      <c r="X231" s="2">
        <v>167607.12000000011</v>
      </c>
      <c r="Y231" s="2">
        <v>46774.080000000002</v>
      </c>
    </row>
    <row r="232" spans="1:25" x14ac:dyDescent="0.2">
      <c r="A232" t="s">
        <v>27</v>
      </c>
      <c r="B232">
        <v>109</v>
      </c>
      <c r="C232" t="s">
        <v>601</v>
      </c>
      <c r="D232" t="s">
        <v>1584</v>
      </c>
      <c r="E232" t="s">
        <v>1585</v>
      </c>
      <c r="F232" t="s">
        <v>19</v>
      </c>
      <c r="G232" t="s">
        <v>20</v>
      </c>
      <c r="H232" t="s">
        <v>21</v>
      </c>
      <c r="I232" t="s">
        <v>58</v>
      </c>
      <c r="J232" t="s">
        <v>121</v>
      </c>
      <c r="K232" t="s">
        <v>30</v>
      </c>
      <c r="L232" t="s">
        <v>564</v>
      </c>
      <c r="M232" s="1">
        <v>32547</v>
      </c>
      <c r="N232" s="1">
        <v>39147</v>
      </c>
      <c r="O232" s="1">
        <v>40101</v>
      </c>
      <c r="P232" s="4" t="str">
        <f t="shared" si="3"/>
        <v>2 Years, 7 Months, 9 Days</v>
      </c>
      <c r="Q232" t="s">
        <v>31</v>
      </c>
      <c r="R232" s="2">
        <v>65083.199999999997</v>
      </c>
      <c r="S232" s="2">
        <v>120000</v>
      </c>
      <c r="T232" s="2">
        <v>780998.39999999991</v>
      </c>
      <c r="U232" s="2">
        <v>390499.19999999995</v>
      </c>
      <c r="V232" s="2">
        <v>156199.67999999999</v>
      </c>
      <c r="W232" s="2">
        <v>19524.96</v>
      </c>
      <c r="X232" s="2">
        <v>167914.65600000008</v>
      </c>
      <c r="Y232" s="2">
        <v>46859.903999999995</v>
      </c>
    </row>
    <row r="233" spans="1:25" x14ac:dyDescent="0.2">
      <c r="A233" t="s">
        <v>17</v>
      </c>
      <c r="B233">
        <v>207</v>
      </c>
      <c r="C233" t="s">
        <v>208</v>
      </c>
      <c r="D233" t="s">
        <v>754</v>
      </c>
      <c r="E233" t="s">
        <v>818</v>
      </c>
      <c r="F233" t="s">
        <v>79</v>
      </c>
      <c r="G233" t="s">
        <v>80</v>
      </c>
      <c r="H233" t="s">
        <v>21</v>
      </c>
      <c r="I233" t="s">
        <v>22</v>
      </c>
      <c r="J233" t="s">
        <v>190</v>
      </c>
      <c r="K233" t="s">
        <v>30</v>
      </c>
      <c r="L233" t="s">
        <v>25</v>
      </c>
      <c r="M233" s="1">
        <v>28607</v>
      </c>
      <c r="N233" s="1">
        <v>40578</v>
      </c>
      <c r="P233" s="4" t="e">
        <f t="shared" si="3"/>
        <v>#NUM!</v>
      </c>
      <c r="Q233" t="s">
        <v>26</v>
      </c>
      <c r="R233" s="2">
        <v>65291.8</v>
      </c>
      <c r="S233" s="2">
        <v>0</v>
      </c>
      <c r="T233" s="2">
        <v>783501.60000000009</v>
      </c>
      <c r="U233" s="2">
        <v>391750.80000000005</v>
      </c>
      <c r="V233" s="2">
        <v>156700.32000000004</v>
      </c>
      <c r="W233" s="2">
        <v>19587.540000000005</v>
      </c>
      <c r="X233" s="2">
        <v>168452.84399999992</v>
      </c>
      <c r="Y233" s="2">
        <v>47010.096000000005</v>
      </c>
    </row>
    <row r="234" spans="1:25" x14ac:dyDescent="0.2">
      <c r="A234" t="s">
        <v>17</v>
      </c>
      <c r="B234">
        <v>382</v>
      </c>
      <c r="C234" t="s">
        <v>320</v>
      </c>
      <c r="D234" t="s">
        <v>1155</v>
      </c>
      <c r="E234" t="s">
        <v>1156</v>
      </c>
      <c r="F234" t="s">
        <v>79</v>
      </c>
      <c r="G234" t="s">
        <v>80</v>
      </c>
      <c r="H234" t="s">
        <v>21</v>
      </c>
      <c r="I234" t="s">
        <v>289</v>
      </c>
      <c r="J234" t="s">
        <v>309</v>
      </c>
      <c r="K234" t="s">
        <v>30</v>
      </c>
      <c r="L234" t="s">
        <v>25</v>
      </c>
      <c r="M234" s="1">
        <v>29715</v>
      </c>
      <c r="N234" s="1">
        <v>40083</v>
      </c>
      <c r="P234" s="4" t="e">
        <f t="shared" si="3"/>
        <v>#NUM!</v>
      </c>
      <c r="Q234" t="s">
        <v>31</v>
      </c>
      <c r="R234" s="2">
        <v>65783.5</v>
      </c>
      <c r="S234" s="2">
        <v>36000</v>
      </c>
      <c r="T234" s="2">
        <v>789402</v>
      </c>
      <c r="U234" s="2">
        <v>394701</v>
      </c>
      <c r="V234" s="2">
        <v>157880.40000000002</v>
      </c>
      <c r="W234" s="2">
        <v>19735.050000000003</v>
      </c>
      <c r="X234" s="2">
        <v>169721.42999999993</v>
      </c>
      <c r="Y234" s="2">
        <v>47364.119999999995</v>
      </c>
    </row>
    <row r="235" spans="1:25" x14ac:dyDescent="0.2">
      <c r="A235" t="s">
        <v>17</v>
      </c>
      <c r="B235">
        <v>386</v>
      </c>
      <c r="C235" t="s">
        <v>323</v>
      </c>
      <c r="D235" t="s">
        <v>1161</v>
      </c>
      <c r="E235" t="s">
        <v>1162</v>
      </c>
      <c r="F235" t="s">
        <v>61</v>
      </c>
      <c r="G235" t="s">
        <v>102</v>
      </c>
      <c r="H235" t="s">
        <v>21</v>
      </c>
      <c r="I235" t="s">
        <v>289</v>
      </c>
      <c r="J235" t="s">
        <v>309</v>
      </c>
      <c r="K235" t="s">
        <v>30</v>
      </c>
      <c r="L235" t="s">
        <v>25</v>
      </c>
      <c r="M235" s="1">
        <v>27421</v>
      </c>
      <c r="N235" s="1">
        <v>36463</v>
      </c>
      <c r="P235" s="4" t="e">
        <f t="shared" si="3"/>
        <v>#NUM!</v>
      </c>
      <c r="Q235" t="s">
        <v>75</v>
      </c>
      <c r="R235" s="2">
        <v>65887.8</v>
      </c>
      <c r="S235" s="2">
        <v>36000</v>
      </c>
      <c r="T235" s="2">
        <v>790653.60000000009</v>
      </c>
      <c r="U235" s="2">
        <v>395326.80000000005</v>
      </c>
      <c r="V235" s="2">
        <v>158130.72000000003</v>
      </c>
      <c r="W235" s="2">
        <v>19766.340000000004</v>
      </c>
      <c r="X235" s="2">
        <v>169990.52400000009</v>
      </c>
      <c r="Y235" s="2">
        <v>47439.216</v>
      </c>
    </row>
    <row r="236" spans="1:25" x14ac:dyDescent="0.2">
      <c r="A236" t="s">
        <v>17</v>
      </c>
      <c r="B236">
        <v>222</v>
      </c>
      <c r="C236" t="s">
        <v>627</v>
      </c>
      <c r="D236" t="s">
        <v>1632</v>
      </c>
      <c r="E236" t="s">
        <v>1633</v>
      </c>
      <c r="F236" t="s">
        <v>19</v>
      </c>
      <c r="G236" t="s">
        <v>33</v>
      </c>
      <c r="H236" t="s">
        <v>34</v>
      </c>
      <c r="I236" t="s">
        <v>22</v>
      </c>
      <c r="J236" t="s">
        <v>190</v>
      </c>
      <c r="K236" t="s">
        <v>30</v>
      </c>
      <c r="L236" t="s">
        <v>564</v>
      </c>
      <c r="M236" s="1">
        <v>26289</v>
      </c>
      <c r="N236" s="1">
        <v>40603</v>
      </c>
      <c r="P236" s="4" t="e">
        <f t="shared" si="3"/>
        <v>#NUM!</v>
      </c>
      <c r="Q236" t="s">
        <v>31</v>
      </c>
      <c r="R236" s="2">
        <v>65947.399999999994</v>
      </c>
      <c r="S236" s="2">
        <v>0</v>
      </c>
      <c r="T236" s="2">
        <v>791368.79999999993</v>
      </c>
      <c r="U236" s="2">
        <v>395684.39999999997</v>
      </c>
      <c r="V236" s="2">
        <v>158273.76</v>
      </c>
      <c r="W236" s="2">
        <v>19784.22</v>
      </c>
      <c r="X236" s="2">
        <v>170144.29200000002</v>
      </c>
      <c r="Y236" s="2">
        <v>47482.127999999997</v>
      </c>
    </row>
    <row r="237" spans="1:25" x14ac:dyDescent="0.2">
      <c r="A237" t="s">
        <v>27</v>
      </c>
      <c r="B237">
        <v>244</v>
      </c>
      <c r="C237" t="s">
        <v>638</v>
      </c>
      <c r="D237" t="s">
        <v>1654</v>
      </c>
      <c r="E237" t="s">
        <v>1655</v>
      </c>
      <c r="F237" t="s">
        <v>61</v>
      </c>
      <c r="G237" t="s">
        <v>62</v>
      </c>
      <c r="H237" t="s">
        <v>21</v>
      </c>
      <c r="I237" t="s">
        <v>22</v>
      </c>
      <c r="J237" t="s">
        <v>190</v>
      </c>
      <c r="K237" t="s">
        <v>30</v>
      </c>
      <c r="L237" t="s">
        <v>564</v>
      </c>
      <c r="M237" s="1">
        <v>28358</v>
      </c>
      <c r="N237" s="1">
        <v>40301</v>
      </c>
      <c r="O237" s="1">
        <v>40919</v>
      </c>
      <c r="P237" s="4" t="str">
        <f t="shared" si="3"/>
        <v>1 Years, 8 Months, 8 Days</v>
      </c>
      <c r="Q237" t="s">
        <v>31</v>
      </c>
      <c r="R237" s="2">
        <v>65962.3</v>
      </c>
      <c r="S237" s="2">
        <v>36000</v>
      </c>
      <c r="T237" s="2">
        <v>791547.60000000009</v>
      </c>
      <c r="U237" s="2">
        <v>395773.80000000005</v>
      </c>
      <c r="V237" s="2">
        <v>158309.52000000002</v>
      </c>
      <c r="W237" s="2">
        <v>19788.690000000002</v>
      </c>
      <c r="X237" s="2">
        <v>170182.73400000005</v>
      </c>
      <c r="Y237" s="2">
        <v>47492.856000000007</v>
      </c>
    </row>
    <row r="238" spans="1:25" x14ac:dyDescent="0.2">
      <c r="A238" t="s">
        <v>17</v>
      </c>
      <c r="B238">
        <v>714</v>
      </c>
      <c r="C238" t="s">
        <v>547</v>
      </c>
      <c r="D238" t="s">
        <v>1489</v>
      </c>
      <c r="E238" t="s">
        <v>1490</v>
      </c>
      <c r="F238" t="s">
        <v>19</v>
      </c>
      <c r="G238" t="s">
        <v>33</v>
      </c>
      <c r="H238" t="s">
        <v>34</v>
      </c>
      <c r="I238" t="s">
        <v>447</v>
      </c>
      <c r="J238" t="s">
        <v>501</v>
      </c>
      <c r="K238" t="s">
        <v>30</v>
      </c>
      <c r="L238" t="s">
        <v>25</v>
      </c>
      <c r="M238" s="1">
        <v>29346</v>
      </c>
      <c r="N238" s="1">
        <v>39722</v>
      </c>
      <c r="P238" s="4" t="e">
        <f t="shared" si="3"/>
        <v>#NUM!</v>
      </c>
      <c r="Q238" t="s">
        <v>31</v>
      </c>
      <c r="R238" s="2">
        <v>66349.7</v>
      </c>
      <c r="S238" s="2">
        <v>36000</v>
      </c>
      <c r="T238" s="2">
        <v>796196.39999999991</v>
      </c>
      <c r="U238" s="2">
        <v>398098.19999999995</v>
      </c>
      <c r="V238" s="2">
        <v>159239.28</v>
      </c>
      <c r="W238" s="2">
        <v>19904.91</v>
      </c>
      <c r="X238" s="2">
        <v>171182.22599999991</v>
      </c>
      <c r="Y238" s="2">
        <v>47771.783999999992</v>
      </c>
    </row>
    <row r="239" spans="1:25" x14ac:dyDescent="0.2">
      <c r="A239" t="s">
        <v>17</v>
      </c>
      <c r="B239">
        <v>476</v>
      </c>
      <c r="C239" t="s">
        <v>384</v>
      </c>
      <c r="D239" t="s">
        <v>1260</v>
      </c>
      <c r="E239" t="s">
        <v>1260</v>
      </c>
      <c r="F239" t="s">
        <v>19</v>
      </c>
      <c r="G239" t="s">
        <v>37</v>
      </c>
      <c r="H239" t="s">
        <v>21</v>
      </c>
      <c r="I239" t="s">
        <v>39</v>
      </c>
      <c r="J239" t="s">
        <v>371</v>
      </c>
      <c r="K239" t="s">
        <v>30</v>
      </c>
      <c r="L239" t="s">
        <v>25</v>
      </c>
      <c r="M239" s="1">
        <v>31030</v>
      </c>
      <c r="N239" s="1">
        <v>40893</v>
      </c>
      <c r="P239" s="4" t="e">
        <f t="shared" si="3"/>
        <v>#NUM!</v>
      </c>
      <c r="Q239" t="s">
        <v>31</v>
      </c>
      <c r="R239" s="2">
        <v>66483.8</v>
      </c>
      <c r="S239" s="2">
        <v>120000</v>
      </c>
      <c r="T239" s="2">
        <v>797805.60000000009</v>
      </c>
      <c r="U239" s="2">
        <v>398902.80000000005</v>
      </c>
      <c r="V239" s="2">
        <v>159561.12000000002</v>
      </c>
      <c r="W239" s="2">
        <v>19945.140000000003</v>
      </c>
      <c r="X239" s="2">
        <v>171528.20400000003</v>
      </c>
      <c r="Y239" s="2">
        <v>47868.336000000003</v>
      </c>
    </row>
    <row r="240" spans="1:25" x14ac:dyDescent="0.2">
      <c r="A240" t="s">
        <v>17</v>
      </c>
      <c r="B240">
        <v>563</v>
      </c>
      <c r="C240" t="s">
        <v>444</v>
      </c>
      <c r="D240" t="s">
        <v>965</v>
      </c>
      <c r="E240" t="s">
        <v>1325</v>
      </c>
      <c r="F240" t="s">
        <v>56</v>
      </c>
      <c r="G240" t="s">
        <v>86</v>
      </c>
      <c r="H240" t="s">
        <v>21</v>
      </c>
      <c r="I240" t="s">
        <v>386</v>
      </c>
      <c r="J240" t="s">
        <v>387</v>
      </c>
      <c r="K240" t="s">
        <v>30</v>
      </c>
      <c r="L240" t="s">
        <v>25</v>
      </c>
      <c r="M240" s="1">
        <v>31687</v>
      </c>
      <c r="N240" s="1">
        <v>39446</v>
      </c>
      <c r="P240" s="4" t="e">
        <f t="shared" si="3"/>
        <v>#NUM!</v>
      </c>
      <c r="Q240" t="s">
        <v>31</v>
      </c>
      <c r="R240" s="2">
        <v>66528.5</v>
      </c>
      <c r="S240" s="2">
        <v>36000</v>
      </c>
      <c r="T240" s="2">
        <v>798342</v>
      </c>
      <c r="U240" s="2">
        <v>399171</v>
      </c>
      <c r="V240" s="2">
        <v>159668.40000000002</v>
      </c>
      <c r="W240" s="2">
        <v>19958.550000000003</v>
      </c>
      <c r="X240" s="2">
        <v>171643.52999999991</v>
      </c>
      <c r="Y240" s="2">
        <v>47900.52</v>
      </c>
    </row>
    <row r="241" spans="1:25" x14ac:dyDescent="0.2">
      <c r="A241" t="s">
        <v>17</v>
      </c>
      <c r="B241">
        <v>559</v>
      </c>
      <c r="C241" t="s">
        <v>441</v>
      </c>
      <c r="D241" t="s">
        <v>995</v>
      </c>
      <c r="E241" t="s">
        <v>1084</v>
      </c>
      <c r="F241" t="s">
        <v>19</v>
      </c>
      <c r="G241" t="s">
        <v>37</v>
      </c>
      <c r="H241" t="s">
        <v>21</v>
      </c>
      <c r="I241" t="s">
        <v>386</v>
      </c>
      <c r="J241" t="s">
        <v>390</v>
      </c>
      <c r="K241" t="s">
        <v>41</v>
      </c>
      <c r="L241" t="s">
        <v>25</v>
      </c>
      <c r="M241" s="1">
        <v>30351</v>
      </c>
      <c r="N241" s="1">
        <v>41254</v>
      </c>
      <c r="P241" s="4" t="e">
        <f t="shared" si="3"/>
        <v>#NUM!</v>
      </c>
      <c r="Q241" t="s">
        <v>31</v>
      </c>
      <c r="R241" s="2">
        <v>66632.800000000003</v>
      </c>
      <c r="S241" s="2">
        <v>0</v>
      </c>
      <c r="T241" s="2">
        <v>799593.60000000009</v>
      </c>
      <c r="U241" s="2">
        <v>399796.80000000005</v>
      </c>
      <c r="V241" s="2">
        <v>159918.72000000003</v>
      </c>
      <c r="W241" s="2">
        <v>19989.840000000004</v>
      </c>
      <c r="X241" s="2">
        <v>171912.62400000007</v>
      </c>
      <c r="Y241" s="2">
        <v>47975.616000000002</v>
      </c>
    </row>
    <row r="242" spans="1:25" x14ac:dyDescent="0.2">
      <c r="A242" t="s">
        <v>17</v>
      </c>
      <c r="B242">
        <v>416</v>
      </c>
      <c r="C242" t="s">
        <v>338</v>
      </c>
      <c r="D242" t="s">
        <v>1190</v>
      </c>
      <c r="E242" t="s">
        <v>1191</v>
      </c>
      <c r="F242" t="s">
        <v>19</v>
      </c>
      <c r="G242" t="s">
        <v>33</v>
      </c>
      <c r="H242" t="s">
        <v>34</v>
      </c>
      <c r="I242" t="s">
        <v>39</v>
      </c>
      <c r="J242" t="s">
        <v>146</v>
      </c>
      <c r="K242" t="s">
        <v>41</v>
      </c>
      <c r="L242" t="s">
        <v>25</v>
      </c>
      <c r="M242" s="1">
        <v>26765</v>
      </c>
      <c r="N242" s="1">
        <v>38854</v>
      </c>
      <c r="P242" s="4" t="e">
        <f t="shared" si="3"/>
        <v>#NUM!</v>
      </c>
      <c r="Q242" t="s">
        <v>31</v>
      </c>
      <c r="R242" s="2">
        <v>66781.8</v>
      </c>
      <c r="S242" s="2">
        <v>36000</v>
      </c>
      <c r="T242" s="2">
        <v>801381.60000000009</v>
      </c>
      <c r="U242" s="2">
        <v>400690.80000000005</v>
      </c>
      <c r="V242" s="2">
        <v>160276.32000000004</v>
      </c>
      <c r="W242" s="2">
        <v>20034.540000000005</v>
      </c>
      <c r="X242" s="2">
        <v>172297.04399999999</v>
      </c>
      <c r="Y242" s="2">
        <v>48082.896000000001</v>
      </c>
    </row>
    <row r="243" spans="1:25" x14ac:dyDescent="0.2">
      <c r="A243" t="s">
        <v>17</v>
      </c>
      <c r="B243">
        <v>230</v>
      </c>
      <c r="C243" t="s">
        <v>219</v>
      </c>
      <c r="D243" t="s">
        <v>979</v>
      </c>
      <c r="E243" t="s">
        <v>980</v>
      </c>
      <c r="F243" t="s">
        <v>19</v>
      </c>
      <c r="G243" t="s">
        <v>20</v>
      </c>
      <c r="H243" t="s">
        <v>21</v>
      </c>
      <c r="I243" t="s">
        <v>22</v>
      </c>
      <c r="J243" t="s">
        <v>190</v>
      </c>
      <c r="K243" t="s">
        <v>30</v>
      </c>
      <c r="L243" t="s">
        <v>25</v>
      </c>
      <c r="M243" s="1">
        <v>30284</v>
      </c>
      <c r="N243" s="1">
        <v>38816</v>
      </c>
      <c r="P243" s="4" t="e">
        <f t="shared" si="3"/>
        <v>#NUM!</v>
      </c>
      <c r="Q243" t="s">
        <v>31</v>
      </c>
      <c r="R243" s="2">
        <v>66930.8</v>
      </c>
      <c r="S243" s="2">
        <v>36000</v>
      </c>
      <c r="T243" s="2">
        <v>803169.60000000009</v>
      </c>
      <c r="U243" s="2">
        <v>401584.80000000005</v>
      </c>
      <c r="V243" s="2">
        <v>160633.92000000004</v>
      </c>
      <c r="W243" s="2">
        <v>20079.240000000005</v>
      </c>
      <c r="X243" s="2">
        <v>172681.46400000004</v>
      </c>
      <c r="Y243" s="2">
        <v>48190.176000000007</v>
      </c>
    </row>
    <row r="244" spans="1:25" x14ac:dyDescent="0.2">
      <c r="A244" t="s">
        <v>27</v>
      </c>
      <c r="B244">
        <v>642</v>
      </c>
      <c r="C244" t="s">
        <v>502</v>
      </c>
      <c r="D244" t="s">
        <v>1407</v>
      </c>
      <c r="E244" t="s">
        <v>1408</v>
      </c>
      <c r="F244" t="s">
        <v>19</v>
      </c>
      <c r="G244" t="s">
        <v>20</v>
      </c>
      <c r="H244" t="s">
        <v>21</v>
      </c>
      <c r="I244" t="s">
        <v>447</v>
      </c>
      <c r="J244" t="s">
        <v>501</v>
      </c>
      <c r="K244" t="s">
        <v>41</v>
      </c>
      <c r="L244" t="s">
        <v>25</v>
      </c>
      <c r="M244" s="1">
        <v>25221</v>
      </c>
      <c r="N244" s="1">
        <v>35826</v>
      </c>
      <c r="O244" s="1">
        <v>40877</v>
      </c>
      <c r="P244" s="4" t="str">
        <f t="shared" si="3"/>
        <v>13 Years, 9 Months, 30 Days</v>
      </c>
      <c r="Q244" t="s">
        <v>31</v>
      </c>
      <c r="R244" s="2">
        <v>67094.7</v>
      </c>
      <c r="S244" s="2">
        <v>36000</v>
      </c>
      <c r="T244" s="2">
        <v>805136.39999999991</v>
      </c>
      <c r="U244" s="2">
        <v>402568.19999999995</v>
      </c>
      <c r="V244" s="2">
        <v>161027.28</v>
      </c>
      <c r="W244" s="2">
        <v>20128.41</v>
      </c>
      <c r="X244" s="2">
        <v>173104.32599999988</v>
      </c>
      <c r="Y244" s="2">
        <v>48308.183999999994</v>
      </c>
    </row>
    <row r="245" spans="1:25" x14ac:dyDescent="0.2">
      <c r="A245" t="s">
        <v>27</v>
      </c>
      <c r="B245">
        <v>144</v>
      </c>
      <c r="C245" t="s">
        <v>607</v>
      </c>
      <c r="D245" t="s">
        <v>1594</v>
      </c>
      <c r="E245" t="s">
        <v>1595</v>
      </c>
      <c r="F245" t="s">
        <v>19</v>
      </c>
      <c r="G245" t="s">
        <v>37</v>
      </c>
      <c r="H245" t="s">
        <v>21</v>
      </c>
      <c r="I245" t="s">
        <v>22</v>
      </c>
      <c r="J245" t="s">
        <v>150</v>
      </c>
      <c r="K245" t="s">
        <v>41</v>
      </c>
      <c r="L245" t="s">
        <v>564</v>
      </c>
      <c r="M245" s="1">
        <v>27669</v>
      </c>
      <c r="N245" s="1">
        <v>39144</v>
      </c>
      <c r="O245" s="1">
        <v>39817</v>
      </c>
      <c r="P245" s="4" t="str">
        <f t="shared" si="3"/>
        <v>1 Years, 10 Months, 1 Days</v>
      </c>
      <c r="Q245" t="s">
        <v>31</v>
      </c>
      <c r="R245" s="2">
        <v>67109.600000000006</v>
      </c>
      <c r="S245" s="2">
        <v>120000</v>
      </c>
      <c r="T245" s="2">
        <v>805315.20000000007</v>
      </c>
      <c r="U245" s="2">
        <v>402657.60000000003</v>
      </c>
      <c r="V245" s="2">
        <v>161063.04000000004</v>
      </c>
      <c r="W245" s="2">
        <v>20132.880000000005</v>
      </c>
      <c r="X245" s="2">
        <v>173142.76799999992</v>
      </c>
      <c r="Y245" s="2">
        <v>48318.912000000004</v>
      </c>
    </row>
    <row r="246" spans="1:25" x14ac:dyDescent="0.2">
      <c r="A246" t="s">
        <v>17</v>
      </c>
      <c r="B246">
        <v>288</v>
      </c>
      <c r="C246" t="s">
        <v>253</v>
      </c>
      <c r="D246" t="s">
        <v>1035</v>
      </c>
      <c r="E246" t="s">
        <v>1036</v>
      </c>
      <c r="F246" t="s">
        <v>19</v>
      </c>
      <c r="G246" t="s">
        <v>37</v>
      </c>
      <c r="H246" t="s">
        <v>21</v>
      </c>
      <c r="I246" t="s">
        <v>22</v>
      </c>
      <c r="J246" t="s">
        <v>190</v>
      </c>
      <c r="K246" t="s">
        <v>41</v>
      </c>
      <c r="L246" t="s">
        <v>25</v>
      </c>
      <c r="M246" s="1">
        <v>26683</v>
      </c>
      <c r="N246" s="1">
        <v>36011</v>
      </c>
      <c r="P246" s="4" t="e">
        <f t="shared" si="3"/>
        <v>#NUM!</v>
      </c>
      <c r="Q246" t="s">
        <v>31</v>
      </c>
      <c r="R246" s="2">
        <v>67124.5</v>
      </c>
      <c r="S246" s="2">
        <v>36000</v>
      </c>
      <c r="T246" s="2">
        <v>805494</v>
      </c>
      <c r="U246" s="2">
        <v>402747</v>
      </c>
      <c r="V246" s="2">
        <v>161098.80000000002</v>
      </c>
      <c r="W246" s="2">
        <v>20137.350000000002</v>
      </c>
      <c r="X246" s="2">
        <v>173181.20999999996</v>
      </c>
      <c r="Y246" s="2">
        <v>48329.64</v>
      </c>
    </row>
    <row r="247" spans="1:25" x14ac:dyDescent="0.2">
      <c r="A247" t="s">
        <v>17</v>
      </c>
      <c r="B247">
        <v>553</v>
      </c>
      <c r="C247" t="s">
        <v>436</v>
      </c>
      <c r="D247" t="s">
        <v>1314</v>
      </c>
      <c r="E247" t="s">
        <v>917</v>
      </c>
      <c r="F247" t="s">
        <v>79</v>
      </c>
      <c r="G247" t="s">
        <v>80</v>
      </c>
      <c r="H247" t="s">
        <v>21</v>
      </c>
      <c r="I247" t="s">
        <v>386</v>
      </c>
      <c r="J247" t="s">
        <v>387</v>
      </c>
      <c r="K247" t="s">
        <v>30</v>
      </c>
      <c r="L247" t="s">
        <v>25</v>
      </c>
      <c r="M247" s="1">
        <v>26491</v>
      </c>
      <c r="N247" s="1">
        <v>37568</v>
      </c>
      <c r="P247" s="4" t="e">
        <f t="shared" si="3"/>
        <v>#NUM!</v>
      </c>
      <c r="Q247" t="s">
        <v>46</v>
      </c>
      <c r="R247" s="2">
        <v>67199</v>
      </c>
      <c r="S247" s="2">
        <v>36000</v>
      </c>
      <c r="T247" s="2">
        <v>806388</v>
      </c>
      <c r="U247" s="2">
        <v>403194</v>
      </c>
      <c r="V247" s="2">
        <v>161277.6</v>
      </c>
      <c r="W247" s="2">
        <v>20159.7</v>
      </c>
      <c r="X247" s="2">
        <v>173373.42000000004</v>
      </c>
      <c r="Y247" s="2">
        <v>48383.28</v>
      </c>
    </row>
    <row r="248" spans="1:25" x14ac:dyDescent="0.2">
      <c r="A248" t="s">
        <v>17</v>
      </c>
      <c r="B248">
        <v>686</v>
      </c>
      <c r="C248" t="s">
        <v>532</v>
      </c>
      <c r="D248" t="s">
        <v>1463</v>
      </c>
      <c r="E248" t="s">
        <v>1464</v>
      </c>
      <c r="F248" t="s">
        <v>61</v>
      </c>
      <c r="G248" t="s">
        <v>62</v>
      </c>
      <c r="H248" t="s">
        <v>21</v>
      </c>
      <c r="I248" t="s">
        <v>447</v>
      </c>
      <c r="J248" t="s">
        <v>501</v>
      </c>
      <c r="K248" t="s">
        <v>41</v>
      </c>
      <c r="L248" t="s">
        <v>25</v>
      </c>
      <c r="M248" s="1">
        <v>28660</v>
      </c>
      <c r="N248" s="1">
        <v>39648</v>
      </c>
      <c r="P248" s="4" t="e">
        <f t="shared" si="3"/>
        <v>#NUM!</v>
      </c>
      <c r="Q248" t="s">
        <v>31</v>
      </c>
      <c r="R248" s="2">
        <v>67206.45</v>
      </c>
      <c r="S248" s="2">
        <v>36000</v>
      </c>
      <c r="T248" s="2">
        <v>806477.39999999991</v>
      </c>
      <c r="U248" s="2">
        <v>403238.69999999995</v>
      </c>
      <c r="V248" s="2">
        <v>161295.47999999998</v>
      </c>
      <c r="W248" s="2">
        <v>20161.934999999998</v>
      </c>
      <c r="X248" s="2">
        <v>173392.64099999995</v>
      </c>
      <c r="Y248" s="2">
        <v>48388.643999999993</v>
      </c>
    </row>
    <row r="249" spans="1:25" x14ac:dyDescent="0.2">
      <c r="A249" t="s">
        <v>17</v>
      </c>
      <c r="B249">
        <v>578</v>
      </c>
      <c r="C249" t="s">
        <v>456</v>
      </c>
      <c r="D249" t="s">
        <v>1336</v>
      </c>
      <c r="E249" t="s">
        <v>1337</v>
      </c>
      <c r="F249" t="s">
        <v>19</v>
      </c>
      <c r="G249" t="s">
        <v>20</v>
      </c>
      <c r="H249" t="s">
        <v>21</v>
      </c>
      <c r="I249" t="s">
        <v>447</v>
      </c>
      <c r="J249" t="s">
        <v>448</v>
      </c>
      <c r="K249" t="s">
        <v>30</v>
      </c>
      <c r="L249" t="s">
        <v>25</v>
      </c>
      <c r="M249" s="1">
        <v>25602</v>
      </c>
      <c r="N249" s="1">
        <v>39134</v>
      </c>
      <c r="P249" s="4" t="e">
        <f t="shared" si="3"/>
        <v>#NUM!</v>
      </c>
      <c r="Q249" t="s">
        <v>31</v>
      </c>
      <c r="R249" s="2">
        <v>67213.899999999994</v>
      </c>
      <c r="S249" s="2">
        <v>36000</v>
      </c>
      <c r="T249" s="2">
        <v>806566.79999999993</v>
      </c>
      <c r="U249" s="2">
        <v>403283.39999999997</v>
      </c>
      <c r="V249" s="2">
        <v>161313.35999999999</v>
      </c>
      <c r="W249" s="2">
        <v>20164.169999999998</v>
      </c>
      <c r="X249" s="2">
        <v>173411.86199999985</v>
      </c>
      <c r="Y249" s="2">
        <v>48394.007999999994</v>
      </c>
    </row>
    <row r="250" spans="1:25" x14ac:dyDescent="0.2">
      <c r="A250" t="s">
        <v>27</v>
      </c>
      <c r="B250">
        <v>179</v>
      </c>
      <c r="C250" t="s">
        <v>613</v>
      </c>
      <c r="D250" t="s">
        <v>1336</v>
      </c>
      <c r="E250" t="s">
        <v>1605</v>
      </c>
      <c r="F250" t="s">
        <v>19</v>
      </c>
      <c r="G250" t="s">
        <v>29</v>
      </c>
      <c r="H250" t="s">
        <v>21</v>
      </c>
      <c r="I250" t="s">
        <v>22</v>
      </c>
      <c r="J250" t="s">
        <v>183</v>
      </c>
      <c r="K250" t="s">
        <v>30</v>
      </c>
      <c r="L250" t="s">
        <v>564</v>
      </c>
      <c r="M250" s="1">
        <v>25450</v>
      </c>
      <c r="N250" s="1">
        <v>37043</v>
      </c>
      <c r="O250" s="1">
        <v>41063</v>
      </c>
      <c r="P250" s="4" t="str">
        <f t="shared" si="3"/>
        <v>11 Years, 0 Months, 2 Days</v>
      </c>
      <c r="Q250" t="s">
        <v>31</v>
      </c>
      <c r="R250" s="2">
        <v>67273.5</v>
      </c>
      <c r="S250" s="2">
        <v>36000</v>
      </c>
      <c r="T250" s="2">
        <v>807282</v>
      </c>
      <c r="U250" s="2">
        <v>403641</v>
      </c>
      <c r="V250" s="2">
        <v>161456.40000000002</v>
      </c>
      <c r="W250" s="2">
        <v>20182.050000000003</v>
      </c>
      <c r="X250" s="2">
        <v>173565.62999999989</v>
      </c>
      <c r="Y250" s="2">
        <v>48436.92</v>
      </c>
    </row>
    <row r="251" spans="1:25" x14ac:dyDescent="0.2">
      <c r="A251" t="s">
        <v>17</v>
      </c>
      <c r="B251">
        <v>352</v>
      </c>
      <c r="C251" t="s">
        <v>299</v>
      </c>
      <c r="D251" t="s">
        <v>1116</v>
      </c>
      <c r="E251" t="s">
        <v>1117</v>
      </c>
      <c r="F251" t="s">
        <v>19</v>
      </c>
      <c r="G251" t="s">
        <v>20</v>
      </c>
      <c r="H251" t="s">
        <v>21</v>
      </c>
      <c r="I251" t="s">
        <v>289</v>
      </c>
      <c r="J251" t="s">
        <v>298</v>
      </c>
      <c r="K251" t="s">
        <v>30</v>
      </c>
      <c r="L251" t="s">
        <v>25</v>
      </c>
      <c r="M251" s="1">
        <v>30112</v>
      </c>
      <c r="N251" s="1">
        <v>39147</v>
      </c>
      <c r="P251" s="4" t="e">
        <f t="shared" si="3"/>
        <v>#NUM!</v>
      </c>
      <c r="Q251" t="s">
        <v>31</v>
      </c>
      <c r="R251" s="2">
        <v>67318.2</v>
      </c>
      <c r="S251" s="2">
        <v>120000</v>
      </c>
      <c r="T251" s="2">
        <v>807818.39999999991</v>
      </c>
      <c r="U251" s="2">
        <v>403909.19999999995</v>
      </c>
      <c r="V251" s="2">
        <v>161563.68</v>
      </c>
      <c r="W251" s="2">
        <v>20195.46</v>
      </c>
      <c r="X251" s="2">
        <v>173680.95600000001</v>
      </c>
      <c r="Y251" s="2">
        <v>48469.103999999992</v>
      </c>
    </row>
    <row r="252" spans="1:25" x14ac:dyDescent="0.2">
      <c r="A252" t="s">
        <v>17</v>
      </c>
      <c r="B252">
        <v>345</v>
      </c>
      <c r="C252" t="s">
        <v>676</v>
      </c>
      <c r="D252" t="s">
        <v>1713</v>
      </c>
      <c r="E252" t="s">
        <v>1265</v>
      </c>
      <c r="F252" t="s">
        <v>19</v>
      </c>
      <c r="G252" t="s">
        <v>29</v>
      </c>
      <c r="H252" t="s">
        <v>21</v>
      </c>
      <c r="I252" t="s">
        <v>289</v>
      </c>
      <c r="J252" t="s">
        <v>290</v>
      </c>
      <c r="K252" t="s">
        <v>30</v>
      </c>
      <c r="L252" t="s">
        <v>564</v>
      </c>
      <c r="M252" s="1">
        <v>27484</v>
      </c>
      <c r="N252" s="1">
        <v>40209</v>
      </c>
      <c r="P252" s="4" t="e">
        <f t="shared" si="3"/>
        <v>#NUM!</v>
      </c>
      <c r="Q252" t="s">
        <v>31</v>
      </c>
      <c r="R252" s="2">
        <v>67437.399999999994</v>
      </c>
      <c r="S252" s="2">
        <v>36000</v>
      </c>
      <c r="T252" s="2">
        <v>809248.79999999993</v>
      </c>
      <c r="U252" s="2">
        <v>404624.39999999997</v>
      </c>
      <c r="V252" s="2">
        <v>161849.76</v>
      </c>
      <c r="W252" s="2">
        <v>20231.22</v>
      </c>
      <c r="X252" s="2">
        <v>173988.49200000009</v>
      </c>
      <c r="Y252" s="2">
        <v>48554.927999999993</v>
      </c>
    </row>
    <row r="253" spans="1:25" x14ac:dyDescent="0.2">
      <c r="A253" t="s">
        <v>17</v>
      </c>
      <c r="B253">
        <v>282</v>
      </c>
      <c r="C253" t="s">
        <v>654</v>
      </c>
      <c r="D253" t="s">
        <v>1685</v>
      </c>
      <c r="E253" t="s">
        <v>1686</v>
      </c>
      <c r="F253" t="s">
        <v>61</v>
      </c>
      <c r="G253" t="s">
        <v>102</v>
      </c>
      <c r="H253" t="s">
        <v>21</v>
      </c>
      <c r="I253" t="s">
        <v>22</v>
      </c>
      <c r="J253" t="s">
        <v>190</v>
      </c>
      <c r="K253" t="s">
        <v>41</v>
      </c>
      <c r="L253" t="s">
        <v>564</v>
      </c>
      <c r="M253" s="1">
        <v>23088</v>
      </c>
      <c r="N253" s="1">
        <v>36729</v>
      </c>
      <c r="P253" s="4" t="e">
        <f t="shared" si="3"/>
        <v>#NUM!</v>
      </c>
      <c r="Q253" t="s">
        <v>31</v>
      </c>
      <c r="R253" s="2">
        <v>67675.8</v>
      </c>
      <c r="S253" s="2">
        <v>36000</v>
      </c>
      <c r="T253" s="2">
        <v>812109.60000000009</v>
      </c>
      <c r="U253" s="2">
        <v>406054.80000000005</v>
      </c>
      <c r="V253" s="2">
        <v>162421.92000000004</v>
      </c>
      <c r="W253" s="2">
        <v>20302.740000000005</v>
      </c>
      <c r="X253" s="2">
        <v>174603.56400000001</v>
      </c>
      <c r="Y253" s="2">
        <v>48726.576000000001</v>
      </c>
    </row>
    <row r="254" spans="1:25" x14ac:dyDescent="0.2">
      <c r="A254" t="s">
        <v>17</v>
      </c>
      <c r="B254">
        <v>307</v>
      </c>
      <c r="C254" t="s">
        <v>268</v>
      </c>
      <c r="D254" t="s">
        <v>1064</v>
      </c>
      <c r="E254" t="s">
        <v>1065</v>
      </c>
      <c r="F254" t="s">
        <v>19</v>
      </c>
      <c r="G254" t="s">
        <v>33</v>
      </c>
      <c r="H254" t="s">
        <v>34</v>
      </c>
      <c r="I254" t="s">
        <v>22</v>
      </c>
      <c r="J254" t="s">
        <v>190</v>
      </c>
      <c r="K254" t="s">
        <v>30</v>
      </c>
      <c r="L254" t="s">
        <v>25</v>
      </c>
      <c r="M254" s="1">
        <v>27591</v>
      </c>
      <c r="N254" s="1">
        <v>40469</v>
      </c>
      <c r="P254" s="4" t="e">
        <f t="shared" si="3"/>
        <v>#NUM!</v>
      </c>
      <c r="Q254" t="s">
        <v>31</v>
      </c>
      <c r="R254" s="2">
        <v>67765.2</v>
      </c>
      <c r="S254" s="2">
        <v>0</v>
      </c>
      <c r="T254" s="2">
        <v>813182.39999999991</v>
      </c>
      <c r="U254" s="2">
        <v>406591.19999999995</v>
      </c>
      <c r="V254" s="2">
        <v>162636.47999999998</v>
      </c>
      <c r="W254" s="2">
        <v>20329.559999999998</v>
      </c>
      <c r="X254" s="2">
        <v>174834.2159999999</v>
      </c>
      <c r="Y254" s="2">
        <v>48790.943999999996</v>
      </c>
    </row>
    <row r="255" spans="1:25" x14ac:dyDescent="0.2">
      <c r="A255" t="s">
        <v>17</v>
      </c>
      <c r="B255">
        <v>186</v>
      </c>
      <c r="C255" t="s">
        <v>192</v>
      </c>
      <c r="D255" t="s">
        <v>939</v>
      </c>
      <c r="E255" t="s">
        <v>940</v>
      </c>
      <c r="F255" t="s">
        <v>19</v>
      </c>
      <c r="G255" t="s">
        <v>104</v>
      </c>
      <c r="H255" t="s">
        <v>21</v>
      </c>
      <c r="I255" t="s">
        <v>22</v>
      </c>
      <c r="J255" t="s">
        <v>190</v>
      </c>
      <c r="K255" t="s">
        <v>30</v>
      </c>
      <c r="L255" t="s">
        <v>25</v>
      </c>
      <c r="M255" s="1">
        <v>31948</v>
      </c>
      <c r="N255" s="1">
        <v>39106</v>
      </c>
      <c r="P255" s="4" t="e">
        <f t="shared" si="3"/>
        <v>#NUM!</v>
      </c>
      <c r="Q255" t="s">
        <v>31</v>
      </c>
      <c r="R255" s="2">
        <v>67795</v>
      </c>
      <c r="S255" s="2">
        <v>36000</v>
      </c>
      <c r="T255" s="2">
        <v>813540</v>
      </c>
      <c r="U255" s="2">
        <v>406770</v>
      </c>
      <c r="V255" s="2">
        <v>162708</v>
      </c>
      <c r="W255" s="2">
        <v>20338.5</v>
      </c>
      <c r="X255" s="2">
        <v>174911.09999999998</v>
      </c>
      <c r="Y255" s="2">
        <v>48812.4</v>
      </c>
    </row>
    <row r="256" spans="1:25" x14ac:dyDescent="0.2">
      <c r="A256" t="s">
        <v>17</v>
      </c>
      <c r="B256">
        <v>550</v>
      </c>
      <c r="C256" t="s">
        <v>433</v>
      </c>
      <c r="D256" t="s">
        <v>1004</v>
      </c>
      <c r="E256" t="s">
        <v>925</v>
      </c>
      <c r="F256" t="s">
        <v>19</v>
      </c>
      <c r="G256" t="s">
        <v>37</v>
      </c>
      <c r="H256" t="s">
        <v>21</v>
      </c>
      <c r="I256" t="s">
        <v>386</v>
      </c>
      <c r="J256" t="s">
        <v>387</v>
      </c>
      <c r="K256" t="s">
        <v>24</v>
      </c>
      <c r="L256" t="s">
        <v>25</v>
      </c>
      <c r="M256" s="1">
        <v>31492</v>
      </c>
      <c r="N256" s="1">
        <v>39728</v>
      </c>
      <c r="P256" s="4" t="e">
        <f t="shared" si="3"/>
        <v>#NUM!</v>
      </c>
      <c r="Q256" t="s">
        <v>31</v>
      </c>
      <c r="R256" s="2">
        <v>67891.850000000006</v>
      </c>
      <c r="S256" s="2">
        <v>36000</v>
      </c>
      <c r="T256" s="2">
        <v>814702.20000000007</v>
      </c>
      <c r="U256" s="2">
        <v>407351.10000000003</v>
      </c>
      <c r="V256" s="2">
        <v>162940.44000000003</v>
      </c>
      <c r="W256" s="2">
        <v>20367.555000000004</v>
      </c>
      <c r="X256" s="2">
        <v>175160.973</v>
      </c>
      <c r="Y256" s="2">
        <v>48882.132000000005</v>
      </c>
    </row>
    <row r="257" spans="1:25" x14ac:dyDescent="0.2">
      <c r="A257" t="s">
        <v>17</v>
      </c>
      <c r="B257">
        <v>148</v>
      </c>
      <c r="C257" t="s">
        <v>608</v>
      </c>
      <c r="D257" t="s">
        <v>1596</v>
      </c>
      <c r="E257" t="s">
        <v>1597</v>
      </c>
      <c r="F257" t="s">
        <v>79</v>
      </c>
      <c r="G257" t="s">
        <v>80</v>
      </c>
      <c r="H257" t="s">
        <v>21</v>
      </c>
      <c r="I257" t="s">
        <v>22</v>
      </c>
      <c r="J257" t="s">
        <v>150</v>
      </c>
      <c r="K257" t="s">
        <v>41</v>
      </c>
      <c r="L257" t="s">
        <v>564</v>
      </c>
      <c r="M257" s="1">
        <v>26698</v>
      </c>
      <c r="N257" s="1">
        <v>40259</v>
      </c>
      <c r="P257" s="4" t="e">
        <f t="shared" si="3"/>
        <v>#NUM!</v>
      </c>
      <c r="Q257" t="s">
        <v>26</v>
      </c>
      <c r="R257" s="2">
        <v>68107.899999999994</v>
      </c>
      <c r="S257" s="2">
        <v>36000</v>
      </c>
      <c r="T257" s="2">
        <v>817294.79999999993</v>
      </c>
      <c r="U257" s="2">
        <v>408647.39999999997</v>
      </c>
      <c r="V257" s="2">
        <v>163458.96</v>
      </c>
      <c r="W257" s="2">
        <v>20432.37</v>
      </c>
      <c r="X257" s="2">
        <v>175718.38199999998</v>
      </c>
      <c r="Y257" s="2">
        <v>49037.687999999995</v>
      </c>
    </row>
    <row r="258" spans="1:25" x14ac:dyDescent="0.2">
      <c r="A258" t="s">
        <v>17</v>
      </c>
      <c r="B258">
        <v>255</v>
      </c>
      <c r="C258" t="s">
        <v>232</v>
      </c>
      <c r="D258" t="s">
        <v>1001</v>
      </c>
      <c r="E258" t="s">
        <v>1002</v>
      </c>
      <c r="F258" t="s">
        <v>56</v>
      </c>
      <c r="G258" t="s">
        <v>57</v>
      </c>
      <c r="H258" t="s">
        <v>21</v>
      </c>
      <c r="I258" t="s">
        <v>22</v>
      </c>
      <c r="J258" t="s">
        <v>190</v>
      </c>
      <c r="K258" t="s">
        <v>41</v>
      </c>
      <c r="L258" t="s">
        <v>25</v>
      </c>
      <c r="M258" s="1">
        <v>25799</v>
      </c>
      <c r="N258" s="1">
        <v>39262</v>
      </c>
      <c r="P258" s="4" t="e">
        <f t="shared" ref="P258:P321" si="4">DATEDIF(N258,O258,"Y") &amp; " Years, " &amp; DATEDIF(N258,O258,"YM") &amp; " Months, " &amp; DATEDIF(N258,O258,"MD") &amp; " Days"</f>
        <v>#NUM!</v>
      </c>
      <c r="Q258" t="s">
        <v>26</v>
      </c>
      <c r="R258" s="2">
        <v>68197.3</v>
      </c>
      <c r="S258" s="2">
        <v>120000</v>
      </c>
      <c r="T258" s="2">
        <v>818367.60000000009</v>
      </c>
      <c r="U258" s="2">
        <v>409183.80000000005</v>
      </c>
      <c r="V258" s="2">
        <v>163673.52000000002</v>
      </c>
      <c r="W258" s="2">
        <v>20459.190000000002</v>
      </c>
      <c r="X258" s="2">
        <v>175949.0340000001</v>
      </c>
      <c r="Y258" s="2">
        <v>49102.056000000004</v>
      </c>
    </row>
    <row r="259" spans="1:25" x14ac:dyDescent="0.2">
      <c r="A259" t="s">
        <v>17</v>
      </c>
      <c r="B259">
        <v>143</v>
      </c>
      <c r="C259" t="s">
        <v>156</v>
      </c>
      <c r="D259" t="s">
        <v>883</v>
      </c>
      <c r="E259" t="s">
        <v>884</v>
      </c>
      <c r="F259" t="s">
        <v>56</v>
      </c>
      <c r="G259" t="s">
        <v>86</v>
      </c>
      <c r="H259" t="s">
        <v>21</v>
      </c>
      <c r="I259" t="s">
        <v>22</v>
      </c>
      <c r="J259" t="s">
        <v>150</v>
      </c>
      <c r="K259" t="s">
        <v>41</v>
      </c>
      <c r="L259" t="s">
        <v>25</v>
      </c>
      <c r="M259" s="1">
        <v>32792</v>
      </c>
      <c r="N259" s="1">
        <v>40236</v>
      </c>
      <c r="P259" s="4" t="e">
        <f t="shared" si="4"/>
        <v>#NUM!</v>
      </c>
      <c r="Q259" t="s">
        <v>31</v>
      </c>
      <c r="R259" s="2">
        <v>68286.7</v>
      </c>
      <c r="S259" s="2">
        <v>36000</v>
      </c>
      <c r="T259" s="2">
        <v>819440.39999999991</v>
      </c>
      <c r="U259" s="2">
        <v>409720.19999999995</v>
      </c>
      <c r="V259" s="2">
        <v>163888.07999999999</v>
      </c>
      <c r="W259" s="2">
        <v>20486.009999999998</v>
      </c>
      <c r="X259" s="2">
        <v>176179.68599999999</v>
      </c>
      <c r="Y259" s="2">
        <v>49166.423999999992</v>
      </c>
    </row>
    <row r="260" spans="1:25" x14ac:dyDescent="0.2">
      <c r="A260" t="s">
        <v>17</v>
      </c>
      <c r="B260">
        <v>616</v>
      </c>
      <c r="C260" t="s">
        <v>483</v>
      </c>
      <c r="D260" t="s">
        <v>1375</v>
      </c>
      <c r="E260" t="s">
        <v>1376</v>
      </c>
      <c r="F260" t="s">
        <v>19</v>
      </c>
      <c r="G260" t="s">
        <v>37</v>
      </c>
      <c r="H260" t="s">
        <v>21</v>
      </c>
      <c r="I260" t="s">
        <v>447</v>
      </c>
      <c r="J260" t="s">
        <v>448</v>
      </c>
      <c r="K260" t="s">
        <v>30</v>
      </c>
      <c r="L260" t="s">
        <v>25</v>
      </c>
      <c r="M260" s="1">
        <v>23704</v>
      </c>
      <c r="N260" s="1">
        <v>36407</v>
      </c>
      <c r="P260" s="4" t="e">
        <f t="shared" si="4"/>
        <v>#NUM!</v>
      </c>
      <c r="Q260" t="s">
        <v>31</v>
      </c>
      <c r="R260" s="2">
        <v>68361.2</v>
      </c>
      <c r="S260" s="2">
        <v>120000</v>
      </c>
      <c r="T260" s="2">
        <v>820334.39999999991</v>
      </c>
      <c r="U260" s="2">
        <v>410167.19999999995</v>
      </c>
      <c r="V260" s="2">
        <v>164066.88</v>
      </c>
      <c r="W260" s="2">
        <v>20508.36</v>
      </c>
      <c r="X260" s="2">
        <v>176371.89599999995</v>
      </c>
      <c r="Y260" s="2">
        <v>49220.063999999991</v>
      </c>
    </row>
    <row r="261" spans="1:25" x14ac:dyDescent="0.2">
      <c r="A261" t="s">
        <v>17</v>
      </c>
      <c r="B261">
        <v>362</v>
      </c>
      <c r="C261" t="s">
        <v>306</v>
      </c>
      <c r="D261" t="s">
        <v>1129</v>
      </c>
      <c r="E261" t="s">
        <v>1130</v>
      </c>
      <c r="F261" t="s">
        <v>79</v>
      </c>
      <c r="G261" t="s">
        <v>80</v>
      </c>
      <c r="H261" t="s">
        <v>21</v>
      </c>
      <c r="I261" t="s">
        <v>289</v>
      </c>
      <c r="J261" t="s">
        <v>298</v>
      </c>
      <c r="K261" t="s">
        <v>30</v>
      </c>
      <c r="L261" t="s">
        <v>25</v>
      </c>
      <c r="M261" s="1">
        <v>28746</v>
      </c>
      <c r="N261" s="1">
        <v>36297</v>
      </c>
      <c r="P261" s="4" t="e">
        <f t="shared" si="4"/>
        <v>#NUM!</v>
      </c>
      <c r="Q261" t="s">
        <v>75</v>
      </c>
      <c r="R261" s="2">
        <v>68584.7</v>
      </c>
      <c r="S261" s="2">
        <v>36000</v>
      </c>
      <c r="T261" s="2">
        <v>823016.39999999991</v>
      </c>
      <c r="U261" s="2">
        <v>411508.19999999995</v>
      </c>
      <c r="V261" s="2">
        <v>164603.28</v>
      </c>
      <c r="W261" s="2">
        <v>20575.41</v>
      </c>
      <c r="X261" s="2">
        <v>176948.52599999995</v>
      </c>
      <c r="Y261" s="2">
        <v>49380.983999999989</v>
      </c>
    </row>
    <row r="262" spans="1:25" x14ac:dyDescent="0.2">
      <c r="A262" t="s">
        <v>27</v>
      </c>
      <c r="B262">
        <v>35</v>
      </c>
      <c r="C262" t="s">
        <v>68</v>
      </c>
      <c r="D262" t="s">
        <v>737</v>
      </c>
      <c r="E262" t="s">
        <v>738</v>
      </c>
      <c r="F262" t="s">
        <v>61</v>
      </c>
      <c r="G262" t="s">
        <v>62</v>
      </c>
      <c r="H262" t="s">
        <v>21</v>
      </c>
      <c r="I262" t="s">
        <v>58</v>
      </c>
      <c r="J262" t="s">
        <v>59</v>
      </c>
      <c r="K262" t="s">
        <v>24</v>
      </c>
      <c r="L262" t="s">
        <v>25</v>
      </c>
      <c r="M262" s="1">
        <v>31047</v>
      </c>
      <c r="N262" s="1">
        <v>39417</v>
      </c>
      <c r="O262" s="1">
        <v>40705</v>
      </c>
      <c r="P262" s="4" t="str">
        <f t="shared" si="4"/>
        <v>3 Years, 6 Months, 10 Days</v>
      </c>
      <c r="Q262" t="s">
        <v>31</v>
      </c>
      <c r="R262" s="2">
        <v>68681.55</v>
      </c>
      <c r="S262" s="2">
        <v>36000</v>
      </c>
      <c r="T262" s="2">
        <v>824178.60000000009</v>
      </c>
      <c r="U262" s="2">
        <v>412089.30000000005</v>
      </c>
      <c r="V262" s="2">
        <v>164835.72000000003</v>
      </c>
      <c r="W262" s="2">
        <v>20604.465000000004</v>
      </c>
      <c r="X262" s="2">
        <v>177198.39900000009</v>
      </c>
      <c r="Y262" s="2">
        <v>49450.716</v>
      </c>
    </row>
    <row r="263" spans="1:25" x14ac:dyDescent="0.2">
      <c r="A263" t="s">
        <v>17</v>
      </c>
      <c r="B263">
        <v>533</v>
      </c>
      <c r="C263" t="s">
        <v>422</v>
      </c>
      <c r="D263" t="s">
        <v>738</v>
      </c>
      <c r="E263" t="s">
        <v>1296</v>
      </c>
      <c r="F263" t="s">
        <v>19</v>
      </c>
      <c r="G263" t="s">
        <v>104</v>
      </c>
      <c r="H263" t="s">
        <v>21</v>
      </c>
      <c r="I263" t="s">
        <v>386</v>
      </c>
      <c r="J263" t="s">
        <v>387</v>
      </c>
      <c r="K263" t="s">
        <v>30</v>
      </c>
      <c r="L263" t="s">
        <v>25</v>
      </c>
      <c r="M263" s="1">
        <v>28582</v>
      </c>
      <c r="N263" s="1">
        <v>39703</v>
      </c>
      <c r="P263" s="4" t="e">
        <f t="shared" si="4"/>
        <v>#NUM!</v>
      </c>
      <c r="Q263" t="s">
        <v>31</v>
      </c>
      <c r="R263" s="2">
        <v>68703.899999999994</v>
      </c>
      <c r="S263" s="2">
        <v>36000</v>
      </c>
      <c r="T263" s="2">
        <v>824446.79999999993</v>
      </c>
      <c r="U263" s="2">
        <v>412223.39999999997</v>
      </c>
      <c r="V263" s="2">
        <v>164889.35999999999</v>
      </c>
      <c r="W263" s="2">
        <v>20611.169999999998</v>
      </c>
      <c r="X263" s="2">
        <v>177256.06199999992</v>
      </c>
      <c r="Y263" s="2">
        <v>49466.807999999997</v>
      </c>
    </row>
    <row r="264" spans="1:25" x14ac:dyDescent="0.2">
      <c r="A264" t="s">
        <v>17</v>
      </c>
      <c r="B264">
        <v>301</v>
      </c>
      <c r="C264" t="s">
        <v>660</v>
      </c>
      <c r="D264" t="s">
        <v>1695</v>
      </c>
      <c r="E264" t="s">
        <v>1696</v>
      </c>
      <c r="F264" t="s">
        <v>19</v>
      </c>
      <c r="G264" t="s">
        <v>104</v>
      </c>
      <c r="H264" t="s">
        <v>21</v>
      </c>
      <c r="I264" t="s">
        <v>22</v>
      </c>
      <c r="J264" t="s">
        <v>190</v>
      </c>
      <c r="K264" t="s">
        <v>30</v>
      </c>
      <c r="L264" t="s">
        <v>564</v>
      </c>
      <c r="M264" s="1">
        <v>27944</v>
      </c>
      <c r="N264" s="1">
        <v>39348</v>
      </c>
      <c r="P264" s="4" t="e">
        <f t="shared" si="4"/>
        <v>#NUM!</v>
      </c>
      <c r="Q264" t="s">
        <v>31</v>
      </c>
      <c r="R264" s="2">
        <v>68867.8</v>
      </c>
      <c r="S264" s="2">
        <v>36000</v>
      </c>
      <c r="T264" s="2">
        <v>826413.60000000009</v>
      </c>
      <c r="U264" s="2">
        <v>413206.80000000005</v>
      </c>
      <c r="V264" s="2">
        <v>165282.72000000003</v>
      </c>
      <c r="W264" s="2">
        <v>20660.340000000004</v>
      </c>
      <c r="X264" s="2">
        <v>177678.92400000012</v>
      </c>
      <c r="Y264" s="2">
        <v>49584.816000000006</v>
      </c>
    </row>
    <row r="265" spans="1:25" x14ac:dyDescent="0.2">
      <c r="A265" t="s">
        <v>27</v>
      </c>
      <c r="B265">
        <v>33</v>
      </c>
      <c r="C265" t="s">
        <v>66</v>
      </c>
      <c r="D265" t="s">
        <v>733</v>
      </c>
      <c r="E265" t="s">
        <v>734</v>
      </c>
      <c r="F265" t="s">
        <v>61</v>
      </c>
      <c r="G265" t="s">
        <v>62</v>
      </c>
      <c r="H265" t="s">
        <v>21</v>
      </c>
      <c r="I265" t="s">
        <v>58</v>
      </c>
      <c r="J265" t="s">
        <v>59</v>
      </c>
      <c r="K265" t="s">
        <v>30</v>
      </c>
      <c r="L265" t="s">
        <v>25</v>
      </c>
      <c r="M265" s="1">
        <v>31232</v>
      </c>
      <c r="N265" s="1">
        <v>41018</v>
      </c>
      <c r="O265" s="1">
        <v>41139</v>
      </c>
      <c r="P265" s="4" t="str">
        <f t="shared" si="4"/>
        <v>0 Years, 3 Months, 30 Days</v>
      </c>
      <c r="Q265" t="s">
        <v>26</v>
      </c>
      <c r="R265" s="2">
        <v>68867.8</v>
      </c>
      <c r="S265" s="2">
        <v>0</v>
      </c>
      <c r="T265" s="2">
        <v>826413.60000000009</v>
      </c>
      <c r="U265" s="2">
        <v>413206.80000000005</v>
      </c>
      <c r="V265" s="2">
        <v>165282.72000000003</v>
      </c>
      <c r="W265" s="2">
        <v>20660.340000000004</v>
      </c>
      <c r="X265" s="2">
        <v>177678.92400000012</v>
      </c>
      <c r="Y265" s="2">
        <v>49584.816000000006</v>
      </c>
    </row>
    <row r="266" spans="1:25" x14ac:dyDescent="0.2">
      <c r="A266" t="s">
        <v>27</v>
      </c>
      <c r="B266">
        <v>103</v>
      </c>
      <c r="C266" t="s">
        <v>119</v>
      </c>
      <c r="D266" t="s">
        <v>821</v>
      </c>
      <c r="E266" t="s">
        <v>822</v>
      </c>
      <c r="F266" t="s">
        <v>19</v>
      </c>
      <c r="G266" t="s">
        <v>33</v>
      </c>
      <c r="H266" t="s">
        <v>34</v>
      </c>
      <c r="I266" t="s">
        <v>58</v>
      </c>
      <c r="J266" t="s">
        <v>114</v>
      </c>
      <c r="K266" t="s">
        <v>24</v>
      </c>
      <c r="L266" t="s">
        <v>25</v>
      </c>
      <c r="M266" s="1">
        <v>31685</v>
      </c>
      <c r="N266" s="1">
        <v>40505</v>
      </c>
      <c r="O266" s="1">
        <v>41221</v>
      </c>
      <c r="P266" s="4" t="str">
        <f t="shared" si="4"/>
        <v>1 Years, 11 Months, 16 Days</v>
      </c>
      <c r="Q266" t="s">
        <v>31</v>
      </c>
      <c r="R266" s="2">
        <v>68882.7</v>
      </c>
      <c r="S266" s="2">
        <v>0</v>
      </c>
      <c r="T266" s="2">
        <v>826592.39999999991</v>
      </c>
      <c r="U266" s="2">
        <v>413296.19999999995</v>
      </c>
      <c r="V266" s="2">
        <v>165318.47999999998</v>
      </c>
      <c r="W266" s="2">
        <v>20664.809999999998</v>
      </c>
      <c r="X266" s="2">
        <v>177717.36599999992</v>
      </c>
      <c r="Y266" s="2">
        <v>49595.543999999994</v>
      </c>
    </row>
    <row r="267" spans="1:25" x14ac:dyDescent="0.2">
      <c r="A267" t="s">
        <v>17</v>
      </c>
      <c r="B267">
        <v>245</v>
      </c>
      <c r="C267" t="s">
        <v>639</v>
      </c>
      <c r="D267" t="s">
        <v>1656</v>
      </c>
      <c r="E267" t="s">
        <v>1657</v>
      </c>
      <c r="F267" t="s">
        <v>19</v>
      </c>
      <c r="G267" t="s">
        <v>104</v>
      </c>
      <c r="H267" t="s">
        <v>21</v>
      </c>
      <c r="I267" t="s">
        <v>22</v>
      </c>
      <c r="J267" t="s">
        <v>190</v>
      </c>
      <c r="K267" t="s">
        <v>24</v>
      </c>
      <c r="L267" t="s">
        <v>564</v>
      </c>
      <c r="M267" s="1">
        <v>32503</v>
      </c>
      <c r="N267" s="1">
        <v>40302</v>
      </c>
      <c r="P267" s="4" t="e">
        <f t="shared" si="4"/>
        <v>#NUM!</v>
      </c>
      <c r="Q267" t="s">
        <v>31</v>
      </c>
      <c r="R267" s="2">
        <v>68964.649999999994</v>
      </c>
      <c r="S267" s="2">
        <v>120000</v>
      </c>
      <c r="T267" s="2">
        <v>827575.79999999993</v>
      </c>
      <c r="U267" s="2">
        <v>413787.89999999997</v>
      </c>
      <c r="V267" s="2">
        <v>165515.16</v>
      </c>
      <c r="W267" s="2">
        <v>20689.395</v>
      </c>
      <c r="X267" s="2">
        <v>177928.79700000002</v>
      </c>
      <c r="Y267" s="2">
        <v>49654.547999999995</v>
      </c>
    </row>
    <row r="268" spans="1:25" x14ac:dyDescent="0.2">
      <c r="A268" t="s">
        <v>17</v>
      </c>
      <c r="B268">
        <v>172</v>
      </c>
      <c r="C268" t="s">
        <v>612</v>
      </c>
      <c r="D268" t="s">
        <v>1603</v>
      </c>
      <c r="E268" t="s">
        <v>1604</v>
      </c>
      <c r="F268" t="s">
        <v>19</v>
      </c>
      <c r="G268" t="s">
        <v>29</v>
      </c>
      <c r="H268" t="s">
        <v>21</v>
      </c>
      <c r="I268" t="s">
        <v>22</v>
      </c>
      <c r="J268" t="s">
        <v>150</v>
      </c>
      <c r="K268" t="s">
        <v>30</v>
      </c>
      <c r="L268" t="s">
        <v>564</v>
      </c>
      <c r="M268" s="1">
        <v>30162</v>
      </c>
      <c r="N268" s="1">
        <v>41228</v>
      </c>
      <c r="P268" s="4" t="e">
        <f t="shared" si="4"/>
        <v>#NUM!</v>
      </c>
      <c r="Q268" t="s">
        <v>31</v>
      </c>
      <c r="R268" s="2">
        <v>69046.600000000006</v>
      </c>
      <c r="S268" s="2">
        <v>120000</v>
      </c>
      <c r="T268" s="2">
        <v>828559.20000000007</v>
      </c>
      <c r="U268" s="2">
        <v>414279.60000000003</v>
      </c>
      <c r="V268" s="2">
        <v>165711.84000000003</v>
      </c>
      <c r="W268" s="2">
        <v>20713.980000000003</v>
      </c>
      <c r="X268" s="2">
        <v>178140.228</v>
      </c>
      <c r="Y268" s="2">
        <v>49713.552000000003</v>
      </c>
    </row>
    <row r="269" spans="1:25" x14ac:dyDescent="0.2">
      <c r="A269" t="s">
        <v>17</v>
      </c>
      <c r="B269">
        <v>485</v>
      </c>
      <c r="C269" t="s">
        <v>394</v>
      </c>
      <c r="D269" t="s">
        <v>875</v>
      </c>
      <c r="E269" t="s">
        <v>1042</v>
      </c>
      <c r="F269" t="s">
        <v>61</v>
      </c>
      <c r="G269" t="s">
        <v>102</v>
      </c>
      <c r="H269" t="s">
        <v>21</v>
      </c>
      <c r="I269" t="s">
        <v>386</v>
      </c>
      <c r="J269" t="s">
        <v>387</v>
      </c>
      <c r="K269" t="s">
        <v>30</v>
      </c>
      <c r="L269" t="s">
        <v>25</v>
      </c>
      <c r="M269" s="1">
        <v>26045</v>
      </c>
      <c r="N269" s="1">
        <v>36195</v>
      </c>
      <c r="P269" s="4" t="e">
        <f t="shared" si="4"/>
        <v>#NUM!</v>
      </c>
      <c r="Q269" t="s">
        <v>31</v>
      </c>
      <c r="R269" s="2">
        <v>69076.399999999994</v>
      </c>
      <c r="S269" s="2">
        <v>120000</v>
      </c>
      <c r="T269" s="2">
        <v>828916.79999999993</v>
      </c>
      <c r="U269" s="2">
        <v>414458.39999999997</v>
      </c>
      <c r="V269" s="2">
        <v>165783.35999999999</v>
      </c>
      <c r="W269" s="2">
        <v>20722.919999999998</v>
      </c>
      <c r="X269" s="2">
        <v>178217.11199999985</v>
      </c>
      <c r="Y269" s="2">
        <v>49735.007999999994</v>
      </c>
    </row>
    <row r="270" spans="1:25" x14ac:dyDescent="0.2">
      <c r="A270" t="s">
        <v>17</v>
      </c>
      <c r="B270">
        <v>646</v>
      </c>
      <c r="C270" t="s">
        <v>505</v>
      </c>
      <c r="D270" t="s">
        <v>1413</v>
      </c>
      <c r="E270" t="s">
        <v>1414</v>
      </c>
      <c r="F270" t="s">
        <v>19</v>
      </c>
      <c r="G270" t="s">
        <v>20</v>
      </c>
      <c r="H270" t="s">
        <v>21</v>
      </c>
      <c r="I270" t="s">
        <v>447</v>
      </c>
      <c r="J270" t="s">
        <v>501</v>
      </c>
      <c r="K270" t="s">
        <v>30</v>
      </c>
      <c r="L270" t="s">
        <v>25</v>
      </c>
      <c r="M270" s="1">
        <v>28398</v>
      </c>
      <c r="N270" s="1">
        <v>40568</v>
      </c>
      <c r="P270" s="4" t="e">
        <f t="shared" si="4"/>
        <v>#NUM!</v>
      </c>
      <c r="Q270" t="s">
        <v>31</v>
      </c>
      <c r="R270" s="2">
        <v>69121.100000000006</v>
      </c>
      <c r="S270" s="2">
        <v>120000</v>
      </c>
      <c r="T270" s="2">
        <v>829453.20000000007</v>
      </c>
      <c r="U270" s="2">
        <v>414726.60000000003</v>
      </c>
      <c r="V270" s="2">
        <v>165890.64000000001</v>
      </c>
      <c r="W270" s="2">
        <v>20736.330000000002</v>
      </c>
      <c r="X270" s="2">
        <v>178332.43800000008</v>
      </c>
      <c r="Y270" s="2">
        <v>49767.192000000003</v>
      </c>
    </row>
    <row r="271" spans="1:25" x14ac:dyDescent="0.2">
      <c r="A271" t="s">
        <v>17</v>
      </c>
      <c r="B271">
        <v>652</v>
      </c>
      <c r="C271" t="s">
        <v>510</v>
      </c>
      <c r="D271" t="s">
        <v>1423</v>
      </c>
      <c r="E271" t="s">
        <v>1424</v>
      </c>
      <c r="F271" t="s">
        <v>61</v>
      </c>
      <c r="G271" t="s">
        <v>62</v>
      </c>
      <c r="H271" t="s">
        <v>21</v>
      </c>
      <c r="I271" t="s">
        <v>447</v>
      </c>
      <c r="J271" t="s">
        <v>501</v>
      </c>
      <c r="K271" t="s">
        <v>30</v>
      </c>
      <c r="L271" t="s">
        <v>25</v>
      </c>
      <c r="M271" s="1">
        <v>28261</v>
      </c>
      <c r="N271" s="1">
        <v>40986</v>
      </c>
      <c r="P271" s="4" t="e">
        <f t="shared" si="4"/>
        <v>#NUM!</v>
      </c>
      <c r="Q271" t="s">
        <v>31</v>
      </c>
      <c r="R271" s="2">
        <v>69359.5</v>
      </c>
      <c r="S271" s="2">
        <v>0</v>
      </c>
      <c r="T271" s="2">
        <v>832314</v>
      </c>
      <c r="U271" s="2">
        <v>416157</v>
      </c>
      <c r="V271" s="2">
        <v>166462.80000000002</v>
      </c>
      <c r="W271" s="2">
        <v>20807.850000000002</v>
      </c>
      <c r="X271" s="2">
        <v>178947.51</v>
      </c>
      <c r="Y271" s="2">
        <v>49938.84</v>
      </c>
    </row>
    <row r="272" spans="1:25" x14ac:dyDescent="0.2">
      <c r="A272" t="s">
        <v>17</v>
      </c>
      <c r="B272">
        <v>305</v>
      </c>
      <c r="C272" t="s">
        <v>266</v>
      </c>
      <c r="D272" t="s">
        <v>1060</v>
      </c>
      <c r="E272" t="s">
        <v>1061</v>
      </c>
      <c r="F272" t="s">
        <v>19</v>
      </c>
      <c r="G272" t="s">
        <v>20</v>
      </c>
      <c r="H272" t="s">
        <v>21</v>
      </c>
      <c r="I272" t="s">
        <v>22</v>
      </c>
      <c r="J272" t="s">
        <v>190</v>
      </c>
      <c r="K272" t="s">
        <v>24</v>
      </c>
      <c r="L272" t="s">
        <v>25</v>
      </c>
      <c r="M272" s="1">
        <v>29975</v>
      </c>
      <c r="N272" s="1">
        <v>40456</v>
      </c>
      <c r="P272" s="4" t="e">
        <f t="shared" si="4"/>
        <v>#NUM!</v>
      </c>
      <c r="Q272" t="s">
        <v>31</v>
      </c>
      <c r="R272" s="2">
        <v>69501.05</v>
      </c>
      <c r="S272" s="2">
        <v>120000</v>
      </c>
      <c r="T272" s="2">
        <v>834012.60000000009</v>
      </c>
      <c r="U272" s="2">
        <v>417006.30000000005</v>
      </c>
      <c r="V272" s="2">
        <v>166802.52000000002</v>
      </c>
      <c r="W272" s="2">
        <v>20850.315000000002</v>
      </c>
      <c r="X272" s="2">
        <v>179312.70900000003</v>
      </c>
      <c r="Y272" s="2">
        <v>50040.756000000001</v>
      </c>
    </row>
    <row r="273" spans="1:25" x14ac:dyDescent="0.2">
      <c r="A273" t="s">
        <v>27</v>
      </c>
      <c r="B273">
        <v>85</v>
      </c>
      <c r="C273" t="s">
        <v>105</v>
      </c>
      <c r="D273" t="s">
        <v>796</v>
      </c>
      <c r="E273" t="s">
        <v>797</v>
      </c>
      <c r="F273" t="s">
        <v>19</v>
      </c>
      <c r="G273" t="s">
        <v>37</v>
      </c>
      <c r="H273" t="s">
        <v>21</v>
      </c>
      <c r="I273" t="s">
        <v>22</v>
      </c>
      <c r="J273" t="s">
        <v>71</v>
      </c>
      <c r="K273" t="s">
        <v>41</v>
      </c>
      <c r="L273" t="s">
        <v>25</v>
      </c>
      <c r="M273" s="1">
        <v>29746</v>
      </c>
      <c r="N273" s="1">
        <v>39765</v>
      </c>
      <c r="O273" s="1">
        <v>40967</v>
      </c>
      <c r="P273" s="4" t="str">
        <f t="shared" si="4"/>
        <v>3 Years, 3 Months, 15 Days</v>
      </c>
      <c r="Q273" t="s">
        <v>31</v>
      </c>
      <c r="R273" s="2">
        <v>69538.3</v>
      </c>
      <c r="S273" s="2">
        <v>36000</v>
      </c>
      <c r="T273" s="2">
        <v>834459.60000000009</v>
      </c>
      <c r="U273" s="2">
        <v>417229.80000000005</v>
      </c>
      <c r="V273" s="2">
        <v>166891.92000000004</v>
      </c>
      <c r="W273" s="2">
        <v>20861.490000000005</v>
      </c>
      <c r="X273" s="2">
        <v>179408.81400000001</v>
      </c>
      <c r="Y273" s="2">
        <v>50067.576000000001</v>
      </c>
    </row>
    <row r="274" spans="1:25" x14ac:dyDescent="0.2">
      <c r="A274" t="s">
        <v>17</v>
      </c>
      <c r="B274">
        <v>740</v>
      </c>
      <c r="C274" t="s">
        <v>562</v>
      </c>
      <c r="D274" t="s">
        <v>1151</v>
      </c>
      <c r="E274" t="s">
        <v>1514</v>
      </c>
      <c r="F274" t="s">
        <v>79</v>
      </c>
      <c r="G274" t="s">
        <v>80</v>
      </c>
      <c r="H274" t="s">
        <v>21</v>
      </c>
      <c r="I274" t="s">
        <v>447</v>
      </c>
      <c r="J274" t="s">
        <v>563</v>
      </c>
      <c r="K274" t="s">
        <v>30</v>
      </c>
      <c r="L274" t="s">
        <v>25</v>
      </c>
      <c r="M274" s="1">
        <v>30079</v>
      </c>
      <c r="N274" s="1">
        <v>40384</v>
      </c>
      <c r="P274" s="4" t="e">
        <f t="shared" si="4"/>
        <v>#NUM!</v>
      </c>
      <c r="Q274" t="s">
        <v>31</v>
      </c>
      <c r="R274" s="2">
        <v>69553.2</v>
      </c>
      <c r="S274" s="2">
        <v>36000</v>
      </c>
      <c r="T274" s="2">
        <v>834638.39999999991</v>
      </c>
      <c r="U274" s="2">
        <v>417319.19999999995</v>
      </c>
      <c r="V274" s="2">
        <v>166927.67999999999</v>
      </c>
      <c r="W274" s="2">
        <v>20865.96</v>
      </c>
      <c r="X274" s="2">
        <v>179447.25600000005</v>
      </c>
      <c r="Y274" s="2">
        <v>50078.303999999989</v>
      </c>
    </row>
    <row r="275" spans="1:25" x14ac:dyDescent="0.2">
      <c r="A275" t="s">
        <v>27</v>
      </c>
      <c r="B275">
        <v>216</v>
      </c>
      <c r="C275" t="s">
        <v>624</v>
      </c>
      <c r="D275" t="s">
        <v>1626</v>
      </c>
      <c r="E275" t="s">
        <v>1627</v>
      </c>
      <c r="F275" t="s">
        <v>19</v>
      </c>
      <c r="G275" t="s">
        <v>29</v>
      </c>
      <c r="H275" t="s">
        <v>21</v>
      </c>
      <c r="I275" t="s">
        <v>22</v>
      </c>
      <c r="J275" t="s">
        <v>190</v>
      </c>
      <c r="K275" t="s">
        <v>24</v>
      </c>
      <c r="L275" t="s">
        <v>564</v>
      </c>
      <c r="M275" s="1">
        <v>29333</v>
      </c>
      <c r="N275" s="1">
        <v>36604</v>
      </c>
      <c r="O275" s="1">
        <v>38237</v>
      </c>
      <c r="P275" s="4" t="str">
        <f t="shared" si="4"/>
        <v>4 Years, 5 Months, 19 Days</v>
      </c>
      <c r="Q275" t="s">
        <v>31</v>
      </c>
      <c r="R275" s="2">
        <v>69597.899999999994</v>
      </c>
      <c r="S275" s="2">
        <v>36000</v>
      </c>
      <c r="T275" s="2">
        <v>835174.79999999993</v>
      </c>
      <c r="U275" s="2">
        <v>417587.39999999997</v>
      </c>
      <c r="V275" s="2">
        <v>167034.96</v>
      </c>
      <c r="W275" s="2">
        <v>20879.37</v>
      </c>
      <c r="X275" s="2">
        <v>179562.58199999994</v>
      </c>
      <c r="Y275" s="2">
        <v>50110.487999999998</v>
      </c>
    </row>
    <row r="276" spans="1:25" x14ac:dyDescent="0.2">
      <c r="A276" t="s">
        <v>17</v>
      </c>
      <c r="B276">
        <v>608</v>
      </c>
      <c r="C276" t="s">
        <v>476</v>
      </c>
      <c r="D276" t="s">
        <v>1363</v>
      </c>
      <c r="E276" t="s">
        <v>1364</v>
      </c>
      <c r="F276" t="s">
        <v>19</v>
      </c>
      <c r="G276" t="s">
        <v>104</v>
      </c>
      <c r="H276" t="s">
        <v>21</v>
      </c>
      <c r="I276" t="s">
        <v>447</v>
      </c>
      <c r="J276" t="s">
        <v>448</v>
      </c>
      <c r="K276" t="s">
        <v>41</v>
      </c>
      <c r="L276" t="s">
        <v>25</v>
      </c>
      <c r="M276" s="1">
        <v>26500</v>
      </c>
      <c r="N276" s="1">
        <v>37082</v>
      </c>
      <c r="P276" s="4" t="e">
        <f t="shared" si="4"/>
        <v>#NUM!</v>
      </c>
      <c r="Q276" t="s">
        <v>75</v>
      </c>
      <c r="R276" s="2">
        <v>69702.2</v>
      </c>
      <c r="S276" s="2">
        <v>36000</v>
      </c>
      <c r="T276" s="2">
        <v>836426.39999999991</v>
      </c>
      <c r="U276" s="2">
        <v>418213.19999999995</v>
      </c>
      <c r="V276" s="2">
        <v>167285.28</v>
      </c>
      <c r="W276" s="2">
        <v>20910.66</v>
      </c>
      <c r="X276" s="2">
        <v>179831.67599999986</v>
      </c>
      <c r="Y276" s="2">
        <v>50185.583999999995</v>
      </c>
    </row>
    <row r="277" spans="1:25" x14ac:dyDescent="0.2">
      <c r="A277" t="s">
        <v>17</v>
      </c>
      <c r="B277">
        <v>450</v>
      </c>
      <c r="C277" t="s">
        <v>362</v>
      </c>
      <c r="D277" t="s">
        <v>1233</v>
      </c>
      <c r="E277" t="s">
        <v>1234</v>
      </c>
      <c r="F277" t="s">
        <v>79</v>
      </c>
      <c r="G277" t="s">
        <v>80</v>
      </c>
      <c r="H277" t="s">
        <v>21</v>
      </c>
      <c r="I277" t="s">
        <v>128</v>
      </c>
      <c r="J277" t="s">
        <v>358</v>
      </c>
      <c r="K277" t="s">
        <v>30</v>
      </c>
      <c r="L277" t="s">
        <v>25</v>
      </c>
      <c r="M277" s="1">
        <v>30269</v>
      </c>
      <c r="N277" s="1">
        <v>41186</v>
      </c>
      <c r="P277" s="4" t="e">
        <f t="shared" si="4"/>
        <v>#NUM!</v>
      </c>
      <c r="Q277" t="s">
        <v>31</v>
      </c>
      <c r="R277" s="2">
        <v>69895.899999999994</v>
      </c>
      <c r="S277" s="2">
        <v>0</v>
      </c>
      <c r="T277" s="2">
        <v>838750.79999999993</v>
      </c>
      <c r="U277" s="2">
        <v>419375.39999999997</v>
      </c>
      <c r="V277" s="2">
        <v>167750.16</v>
      </c>
      <c r="W277" s="2">
        <v>20968.77</v>
      </c>
      <c r="X277" s="2">
        <v>180331.42200000002</v>
      </c>
      <c r="Y277" s="2">
        <v>50325.047999999995</v>
      </c>
    </row>
    <row r="278" spans="1:25" x14ac:dyDescent="0.2">
      <c r="A278" t="s">
        <v>17</v>
      </c>
      <c r="B278">
        <v>425</v>
      </c>
      <c r="C278" t="s">
        <v>346</v>
      </c>
      <c r="D278" t="s">
        <v>1203</v>
      </c>
      <c r="E278" t="s">
        <v>1204</v>
      </c>
      <c r="F278" t="s">
        <v>19</v>
      </c>
      <c r="G278" t="s">
        <v>104</v>
      </c>
      <c r="H278" t="s">
        <v>21</v>
      </c>
      <c r="I278" t="s">
        <v>128</v>
      </c>
      <c r="J278" t="s">
        <v>340</v>
      </c>
      <c r="K278" t="s">
        <v>30</v>
      </c>
      <c r="L278" t="s">
        <v>25</v>
      </c>
      <c r="M278" s="1">
        <v>27234</v>
      </c>
      <c r="N278" s="1">
        <v>38807</v>
      </c>
      <c r="P278" s="4" t="e">
        <f t="shared" si="4"/>
        <v>#NUM!</v>
      </c>
      <c r="Q278" t="s">
        <v>46</v>
      </c>
      <c r="R278" s="2">
        <v>70119.399999999994</v>
      </c>
      <c r="S278" s="2">
        <v>36000</v>
      </c>
      <c r="T278" s="2">
        <v>841432.79999999993</v>
      </c>
      <c r="U278" s="2">
        <v>420716.39999999997</v>
      </c>
      <c r="V278" s="2">
        <v>168286.56</v>
      </c>
      <c r="W278" s="2">
        <v>21035.82</v>
      </c>
      <c r="X278" s="2">
        <v>180908.05200000003</v>
      </c>
      <c r="Y278" s="2">
        <v>50485.967999999993</v>
      </c>
    </row>
    <row r="279" spans="1:25" x14ac:dyDescent="0.2">
      <c r="A279" t="s">
        <v>17</v>
      </c>
      <c r="B279">
        <v>681</v>
      </c>
      <c r="C279" t="s">
        <v>530</v>
      </c>
      <c r="D279" t="s">
        <v>1460</v>
      </c>
      <c r="E279" t="b">
        <v>1</v>
      </c>
      <c r="F279" t="s">
        <v>19</v>
      </c>
      <c r="G279" t="s">
        <v>20</v>
      </c>
      <c r="H279" t="s">
        <v>21</v>
      </c>
      <c r="I279" t="s">
        <v>447</v>
      </c>
      <c r="J279" t="s">
        <v>501</v>
      </c>
      <c r="K279" t="s">
        <v>41</v>
      </c>
      <c r="L279" t="s">
        <v>25</v>
      </c>
      <c r="M279" s="1">
        <v>27779</v>
      </c>
      <c r="N279" s="1">
        <v>40334</v>
      </c>
      <c r="P279" s="4" t="e">
        <f t="shared" si="4"/>
        <v>#NUM!</v>
      </c>
      <c r="Q279" t="s">
        <v>26</v>
      </c>
      <c r="R279" s="2">
        <v>70447.199999999997</v>
      </c>
      <c r="S279" s="2">
        <v>36000</v>
      </c>
      <c r="T279" s="2">
        <v>845366.39999999991</v>
      </c>
      <c r="U279" s="2">
        <v>422683.19999999995</v>
      </c>
      <c r="V279" s="2">
        <v>169073.28</v>
      </c>
      <c r="W279" s="2">
        <v>21134.16</v>
      </c>
      <c r="X279" s="2">
        <v>181753.77599999995</v>
      </c>
      <c r="Y279" s="2">
        <v>50721.983999999989</v>
      </c>
    </row>
    <row r="280" spans="1:25" x14ac:dyDescent="0.2">
      <c r="A280" t="s">
        <v>17</v>
      </c>
      <c r="B280">
        <v>387</v>
      </c>
      <c r="C280" t="s">
        <v>324</v>
      </c>
      <c r="D280" t="s">
        <v>1163</v>
      </c>
      <c r="E280" t="s">
        <v>1164</v>
      </c>
      <c r="F280" t="s">
        <v>56</v>
      </c>
      <c r="G280" t="s">
        <v>57</v>
      </c>
      <c r="H280" t="s">
        <v>21</v>
      </c>
      <c r="I280" t="s">
        <v>289</v>
      </c>
      <c r="J280" t="s">
        <v>309</v>
      </c>
      <c r="K280" t="s">
        <v>24</v>
      </c>
      <c r="L280" t="s">
        <v>25</v>
      </c>
      <c r="M280" s="1">
        <v>27036</v>
      </c>
      <c r="N280" s="1">
        <v>37166</v>
      </c>
      <c r="P280" s="4" t="e">
        <f t="shared" si="4"/>
        <v>#NUM!</v>
      </c>
      <c r="Q280" t="s">
        <v>31</v>
      </c>
      <c r="R280" s="2">
        <v>70469.55</v>
      </c>
      <c r="S280" s="2">
        <v>36000</v>
      </c>
      <c r="T280" s="2">
        <v>845634.60000000009</v>
      </c>
      <c r="U280" s="2">
        <v>422817.30000000005</v>
      </c>
      <c r="V280" s="2">
        <v>169126.92000000004</v>
      </c>
      <c r="W280" s="2">
        <v>21140.865000000005</v>
      </c>
      <c r="X280" s="2">
        <v>181811.43900000001</v>
      </c>
      <c r="Y280" s="2">
        <v>50738.076000000001</v>
      </c>
    </row>
    <row r="281" spans="1:25" x14ac:dyDescent="0.2">
      <c r="A281" t="s">
        <v>17</v>
      </c>
      <c r="B281">
        <v>266</v>
      </c>
      <c r="C281" t="s">
        <v>647</v>
      </c>
      <c r="D281" t="s">
        <v>1672</v>
      </c>
      <c r="E281" t="s">
        <v>1673</v>
      </c>
      <c r="F281" t="s">
        <v>19</v>
      </c>
      <c r="G281" t="s">
        <v>29</v>
      </c>
      <c r="H281" t="s">
        <v>21</v>
      </c>
      <c r="I281" t="s">
        <v>22</v>
      </c>
      <c r="J281" t="s">
        <v>190</v>
      </c>
      <c r="K281" t="s">
        <v>30</v>
      </c>
      <c r="L281" t="s">
        <v>564</v>
      </c>
      <c r="M281" s="1">
        <v>29954</v>
      </c>
      <c r="N281" s="1">
        <v>38146</v>
      </c>
      <c r="P281" s="4" t="e">
        <f t="shared" si="4"/>
        <v>#NUM!</v>
      </c>
      <c r="Q281" t="s">
        <v>31</v>
      </c>
      <c r="R281" s="2">
        <v>70536.600000000006</v>
      </c>
      <c r="S281" s="2">
        <v>36000</v>
      </c>
      <c r="T281" s="2">
        <v>846439.20000000007</v>
      </c>
      <c r="U281" s="2">
        <v>423219.60000000003</v>
      </c>
      <c r="V281" s="2">
        <v>169287.84000000003</v>
      </c>
      <c r="W281" s="2">
        <v>21160.980000000003</v>
      </c>
      <c r="X281" s="2">
        <v>181984.42800000007</v>
      </c>
      <c r="Y281" s="2">
        <v>50786.351999999999</v>
      </c>
    </row>
    <row r="282" spans="1:25" x14ac:dyDescent="0.2">
      <c r="A282" t="s">
        <v>17</v>
      </c>
      <c r="B282">
        <v>617</v>
      </c>
      <c r="C282" t="s">
        <v>484</v>
      </c>
      <c r="D282" t="s">
        <v>1377</v>
      </c>
      <c r="E282" t="s">
        <v>1378</v>
      </c>
      <c r="F282" t="s">
        <v>79</v>
      </c>
      <c r="G282" t="s">
        <v>80</v>
      </c>
      <c r="H282" t="s">
        <v>21</v>
      </c>
      <c r="I282" t="s">
        <v>447</v>
      </c>
      <c r="J282" t="s">
        <v>448</v>
      </c>
      <c r="K282" t="s">
        <v>24</v>
      </c>
      <c r="L282" t="s">
        <v>25</v>
      </c>
      <c r="M282" s="1">
        <v>25716</v>
      </c>
      <c r="N282" s="1">
        <v>36423</v>
      </c>
      <c r="P282" s="4" t="e">
        <f t="shared" si="4"/>
        <v>#NUM!</v>
      </c>
      <c r="Q282" t="s">
        <v>31</v>
      </c>
      <c r="R282" s="2">
        <v>70551.5</v>
      </c>
      <c r="S282" s="2">
        <v>36000</v>
      </c>
      <c r="T282" s="2">
        <v>846618</v>
      </c>
      <c r="U282" s="2">
        <v>423309</v>
      </c>
      <c r="V282" s="2">
        <v>169323.6</v>
      </c>
      <c r="W282" s="2">
        <v>21165.45</v>
      </c>
      <c r="X282" s="2">
        <v>182022.87000000011</v>
      </c>
      <c r="Y282" s="2">
        <v>50797.08</v>
      </c>
    </row>
    <row r="283" spans="1:25" x14ac:dyDescent="0.2">
      <c r="A283" t="s">
        <v>17</v>
      </c>
      <c r="B283">
        <v>134</v>
      </c>
      <c r="C283" t="s">
        <v>606</v>
      </c>
      <c r="D283" t="s">
        <v>1593</v>
      </c>
      <c r="E283" t="s">
        <v>721</v>
      </c>
      <c r="F283" t="s">
        <v>19</v>
      </c>
      <c r="G283" t="s">
        <v>33</v>
      </c>
      <c r="H283" t="s">
        <v>34</v>
      </c>
      <c r="I283" t="s">
        <v>39</v>
      </c>
      <c r="J283" t="s">
        <v>146</v>
      </c>
      <c r="K283" t="s">
        <v>30</v>
      </c>
      <c r="L283" t="s">
        <v>564</v>
      </c>
      <c r="M283" s="1">
        <v>26996</v>
      </c>
      <c r="N283" s="1">
        <v>39683</v>
      </c>
      <c r="P283" s="4" t="e">
        <f t="shared" si="4"/>
        <v>#NUM!</v>
      </c>
      <c r="Q283" t="s">
        <v>31</v>
      </c>
      <c r="R283" s="2">
        <v>70551.5</v>
      </c>
      <c r="S283" s="2">
        <v>120000</v>
      </c>
      <c r="T283" s="2">
        <v>846618</v>
      </c>
      <c r="U283" s="2">
        <v>423309</v>
      </c>
      <c r="V283" s="2">
        <v>169323.6</v>
      </c>
      <c r="W283" s="2">
        <v>21165.45</v>
      </c>
      <c r="X283" s="2">
        <v>182022.87000000011</v>
      </c>
      <c r="Y283" s="2">
        <v>50797.08</v>
      </c>
    </row>
    <row r="284" spans="1:25" x14ac:dyDescent="0.2">
      <c r="A284" t="s">
        <v>27</v>
      </c>
      <c r="B284">
        <v>241</v>
      </c>
      <c r="C284" t="s">
        <v>636</v>
      </c>
      <c r="D284" t="s">
        <v>1650</v>
      </c>
      <c r="E284" t="s">
        <v>1651</v>
      </c>
      <c r="F284" t="s">
        <v>79</v>
      </c>
      <c r="G284" t="s">
        <v>80</v>
      </c>
      <c r="H284" t="s">
        <v>21</v>
      </c>
      <c r="I284" t="s">
        <v>22</v>
      </c>
      <c r="J284" t="s">
        <v>190</v>
      </c>
      <c r="K284" t="s">
        <v>30</v>
      </c>
      <c r="L284" t="s">
        <v>564</v>
      </c>
      <c r="M284" s="1">
        <v>29880</v>
      </c>
      <c r="N284" s="1">
        <v>40634</v>
      </c>
      <c r="O284" s="1">
        <v>40864</v>
      </c>
      <c r="P284" s="4" t="str">
        <f t="shared" si="4"/>
        <v>0 Years, 7 Months, 16 Days</v>
      </c>
      <c r="Q284" t="s">
        <v>31</v>
      </c>
      <c r="R284" s="2">
        <v>70685.600000000006</v>
      </c>
      <c r="S284" s="2">
        <v>0</v>
      </c>
      <c r="T284" s="2">
        <v>848227.20000000007</v>
      </c>
      <c r="U284" s="2">
        <v>424113.60000000003</v>
      </c>
      <c r="V284" s="2">
        <v>169645.44000000003</v>
      </c>
      <c r="W284" s="2">
        <v>21205.680000000004</v>
      </c>
      <c r="X284" s="2">
        <v>182368.848</v>
      </c>
      <c r="Y284" s="2">
        <v>50893.632000000005</v>
      </c>
    </row>
    <row r="285" spans="1:25" x14ac:dyDescent="0.2">
      <c r="A285" t="s">
        <v>17</v>
      </c>
      <c r="B285">
        <v>547</v>
      </c>
      <c r="C285" t="s">
        <v>430</v>
      </c>
      <c r="D285" t="s">
        <v>967</v>
      </c>
      <c r="E285" t="s">
        <v>830</v>
      </c>
      <c r="F285" t="s">
        <v>56</v>
      </c>
      <c r="G285" t="s">
        <v>57</v>
      </c>
      <c r="H285" t="s">
        <v>21</v>
      </c>
      <c r="I285" t="s">
        <v>386</v>
      </c>
      <c r="J285" t="s">
        <v>387</v>
      </c>
      <c r="K285" t="s">
        <v>41</v>
      </c>
      <c r="L285" t="s">
        <v>25</v>
      </c>
      <c r="M285" s="1">
        <v>27881</v>
      </c>
      <c r="N285" s="1">
        <v>36086</v>
      </c>
      <c r="P285" s="4" t="e">
        <f t="shared" si="4"/>
        <v>#NUM!</v>
      </c>
      <c r="Q285" t="s">
        <v>31</v>
      </c>
      <c r="R285" s="2">
        <v>70804.800000000003</v>
      </c>
      <c r="S285" s="2">
        <v>36000</v>
      </c>
      <c r="T285" s="2">
        <v>849657.60000000009</v>
      </c>
      <c r="U285" s="2">
        <v>424828.80000000005</v>
      </c>
      <c r="V285" s="2">
        <v>169931.52000000002</v>
      </c>
      <c r="W285" s="2">
        <v>21241.440000000002</v>
      </c>
      <c r="X285" s="2">
        <v>182676.38400000008</v>
      </c>
      <c r="Y285" s="2">
        <v>50979.456000000006</v>
      </c>
    </row>
    <row r="286" spans="1:25" x14ac:dyDescent="0.2">
      <c r="A286" t="s">
        <v>17</v>
      </c>
      <c r="B286">
        <v>483</v>
      </c>
      <c r="C286" t="s">
        <v>392</v>
      </c>
      <c r="D286" t="s">
        <v>1266</v>
      </c>
      <c r="E286" t="s">
        <v>1267</v>
      </c>
      <c r="F286" t="s">
        <v>19</v>
      </c>
      <c r="G286" t="s">
        <v>29</v>
      </c>
      <c r="H286" t="s">
        <v>21</v>
      </c>
      <c r="I286" t="s">
        <v>386</v>
      </c>
      <c r="J286" t="s">
        <v>387</v>
      </c>
      <c r="K286" t="s">
        <v>41</v>
      </c>
      <c r="L286" t="s">
        <v>25</v>
      </c>
      <c r="M286" s="1">
        <v>26388</v>
      </c>
      <c r="N286" s="1">
        <v>40943</v>
      </c>
      <c r="P286" s="4" t="e">
        <f t="shared" si="4"/>
        <v>#NUM!</v>
      </c>
      <c r="Q286" t="s">
        <v>31</v>
      </c>
      <c r="R286" s="2">
        <v>70909.100000000006</v>
      </c>
      <c r="S286" s="2">
        <v>0</v>
      </c>
      <c r="T286" s="2">
        <v>850909.20000000007</v>
      </c>
      <c r="U286" s="2">
        <v>425454.60000000003</v>
      </c>
      <c r="V286" s="2">
        <v>170181.84000000003</v>
      </c>
      <c r="W286" s="2">
        <v>21272.730000000003</v>
      </c>
      <c r="X286" s="2">
        <v>182945.478</v>
      </c>
      <c r="Y286" s="2">
        <v>51054.552000000003</v>
      </c>
    </row>
    <row r="287" spans="1:25" x14ac:dyDescent="0.2">
      <c r="A287" t="s">
        <v>17</v>
      </c>
      <c r="B287">
        <v>357</v>
      </c>
      <c r="C287" t="s">
        <v>680</v>
      </c>
      <c r="D287" t="s">
        <v>1717</v>
      </c>
      <c r="E287" t="s">
        <v>885</v>
      </c>
      <c r="F287" t="s">
        <v>61</v>
      </c>
      <c r="G287" t="s">
        <v>62</v>
      </c>
      <c r="H287" t="s">
        <v>21</v>
      </c>
      <c r="I287" t="s">
        <v>289</v>
      </c>
      <c r="J287" t="s">
        <v>298</v>
      </c>
      <c r="K287" t="s">
        <v>30</v>
      </c>
      <c r="L287" t="s">
        <v>564</v>
      </c>
      <c r="M287" s="1">
        <v>27470</v>
      </c>
      <c r="N287" s="1">
        <v>39157</v>
      </c>
      <c r="P287" s="4" t="e">
        <f t="shared" si="4"/>
        <v>#NUM!</v>
      </c>
      <c r="Q287" t="s">
        <v>26</v>
      </c>
      <c r="R287" s="2">
        <v>70938.899999999994</v>
      </c>
      <c r="S287" s="2">
        <v>36000</v>
      </c>
      <c r="T287" s="2">
        <v>851266.79999999993</v>
      </c>
      <c r="U287" s="2">
        <v>425633.39999999997</v>
      </c>
      <c r="V287" s="2">
        <v>170253.36</v>
      </c>
      <c r="W287" s="2">
        <v>21281.67</v>
      </c>
      <c r="X287" s="2">
        <v>183022.36199999985</v>
      </c>
      <c r="Y287" s="2">
        <v>51076.007999999994</v>
      </c>
    </row>
    <row r="288" spans="1:25" x14ac:dyDescent="0.2">
      <c r="A288" t="s">
        <v>17</v>
      </c>
      <c r="B288">
        <v>346</v>
      </c>
      <c r="C288" t="s">
        <v>294</v>
      </c>
      <c r="D288" t="s">
        <v>1108</v>
      </c>
      <c r="E288" t="s">
        <v>1109</v>
      </c>
      <c r="F288" t="s">
        <v>61</v>
      </c>
      <c r="G288" t="s">
        <v>62</v>
      </c>
      <c r="H288" t="s">
        <v>21</v>
      </c>
      <c r="I288" t="s">
        <v>289</v>
      </c>
      <c r="J288" t="s">
        <v>290</v>
      </c>
      <c r="K288" t="s">
        <v>41</v>
      </c>
      <c r="L288" t="s">
        <v>25</v>
      </c>
      <c r="M288" s="1">
        <v>25341</v>
      </c>
      <c r="N288" s="1">
        <v>36192</v>
      </c>
      <c r="P288" s="4" t="e">
        <f t="shared" si="4"/>
        <v>#NUM!</v>
      </c>
      <c r="Q288" t="s">
        <v>31</v>
      </c>
      <c r="R288" s="2">
        <v>70953.8</v>
      </c>
      <c r="S288" s="2">
        <v>120000</v>
      </c>
      <c r="T288" s="2">
        <v>851445.60000000009</v>
      </c>
      <c r="U288" s="2">
        <v>425722.80000000005</v>
      </c>
      <c r="V288" s="2">
        <v>170289.12000000002</v>
      </c>
      <c r="W288" s="2">
        <v>21286.140000000003</v>
      </c>
      <c r="X288" s="2">
        <v>183060.804</v>
      </c>
      <c r="Y288" s="2">
        <v>51086.736000000004</v>
      </c>
    </row>
    <row r="289" spans="1:25" x14ac:dyDescent="0.2">
      <c r="A289" t="s">
        <v>17</v>
      </c>
      <c r="B289">
        <v>722</v>
      </c>
      <c r="C289" t="s">
        <v>552</v>
      </c>
      <c r="D289" t="s">
        <v>1101</v>
      </c>
      <c r="E289" t="s">
        <v>1498</v>
      </c>
      <c r="F289" t="s">
        <v>61</v>
      </c>
      <c r="G289" t="s">
        <v>62</v>
      </c>
      <c r="H289" t="s">
        <v>21</v>
      </c>
      <c r="I289" t="s">
        <v>447</v>
      </c>
      <c r="J289" t="s">
        <v>501</v>
      </c>
      <c r="K289" t="s">
        <v>30</v>
      </c>
      <c r="L289" t="s">
        <v>25</v>
      </c>
      <c r="M289" s="1">
        <v>26042</v>
      </c>
      <c r="N289" s="1">
        <v>36843</v>
      </c>
      <c r="P289" s="4" t="e">
        <f t="shared" si="4"/>
        <v>#NUM!</v>
      </c>
      <c r="Q289" t="s">
        <v>31</v>
      </c>
      <c r="R289" s="2">
        <v>70968.7</v>
      </c>
      <c r="S289" s="2">
        <v>36000</v>
      </c>
      <c r="T289" s="2">
        <v>851624.39999999991</v>
      </c>
      <c r="U289" s="2">
        <v>425812.19999999995</v>
      </c>
      <c r="V289" s="2">
        <v>170324.88</v>
      </c>
      <c r="W289" s="2">
        <v>21290.61</v>
      </c>
      <c r="X289" s="2">
        <v>183099.24599999993</v>
      </c>
      <c r="Y289" s="2">
        <v>51097.463999999993</v>
      </c>
    </row>
    <row r="290" spans="1:25" x14ac:dyDescent="0.2">
      <c r="A290" t="s">
        <v>17</v>
      </c>
      <c r="B290">
        <v>344</v>
      </c>
      <c r="C290" t="s">
        <v>293</v>
      </c>
      <c r="D290" t="s">
        <v>1106</v>
      </c>
      <c r="E290" t="s">
        <v>1107</v>
      </c>
      <c r="F290" t="s">
        <v>19</v>
      </c>
      <c r="G290" t="s">
        <v>104</v>
      </c>
      <c r="H290" t="s">
        <v>21</v>
      </c>
      <c r="I290" t="s">
        <v>289</v>
      </c>
      <c r="J290" t="s">
        <v>290</v>
      </c>
      <c r="K290" t="s">
        <v>24</v>
      </c>
      <c r="L290" t="s">
        <v>25</v>
      </c>
      <c r="M290" s="1">
        <v>30917</v>
      </c>
      <c r="N290" s="1">
        <v>39098</v>
      </c>
      <c r="P290" s="4" t="e">
        <f t="shared" si="4"/>
        <v>#NUM!</v>
      </c>
      <c r="Q290" t="s">
        <v>31</v>
      </c>
      <c r="R290" s="2">
        <v>71080.45</v>
      </c>
      <c r="S290" s="2">
        <v>120000</v>
      </c>
      <c r="T290" s="2">
        <v>852965.39999999991</v>
      </c>
      <c r="U290" s="2">
        <v>426482.69999999995</v>
      </c>
      <c r="V290" s="2">
        <v>170593.08</v>
      </c>
      <c r="W290" s="2">
        <v>21324.134999999998</v>
      </c>
      <c r="X290" s="2">
        <v>183387.56099999999</v>
      </c>
      <c r="Y290" s="2">
        <v>51177.923999999992</v>
      </c>
    </row>
    <row r="291" spans="1:25" x14ac:dyDescent="0.2">
      <c r="A291" t="s">
        <v>27</v>
      </c>
      <c r="B291">
        <v>25</v>
      </c>
      <c r="C291" t="s">
        <v>60</v>
      </c>
      <c r="D291" t="s">
        <v>725</v>
      </c>
      <c r="E291" t="s">
        <v>726</v>
      </c>
      <c r="F291" t="s">
        <v>61</v>
      </c>
      <c r="G291" t="s">
        <v>62</v>
      </c>
      <c r="H291" t="s">
        <v>21</v>
      </c>
      <c r="I291" t="s">
        <v>58</v>
      </c>
      <c r="J291" t="s">
        <v>59</v>
      </c>
      <c r="K291" t="s">
        <v>30</v>
      </c>
      <c r="L291" t="s">
        <v>25</v>
      </c>
      <c r="M291" s="1">
        <v>28387</v>
      </c>
      <c r="N291" s="1">
        <v>36214</v>
      </c>
      <c r="O291" s="1">
        <v>40442</v>
      </c>
      <c r="P291" s="4" t="str">
        <f t="shared" si="4"/>
        <v>11 Years, 6 Months, 29 Days</v>
      </c>
      <c r="Q291" t="s">
        <v>31</v>
      </c>
      <c r="R291" s="2">
        <v>71296.5</v>
      </c>
      <c r="S291" s="2">
        <v>36000</v>
      </c>
      <c r="T291" s="2">
        <v>855558</v>
      </c>
      <c r="U291" s="2">
        <v>427779</v>
      </c>
      <c r="V291" s="2">
        <v>171111.6</v>
      </c>
      <c r="W291" s="2">
        <v>21388.95</v>
      </c>
      <c r="X291" s="2">
        <v>183944.97000000009</v>
      </c>
      <c r="Y291" s="2">
        <v>51333.479999999996</v>
      </c>
    </row>
    <row r="292" spans="1:25" x14ac:dyDescent="0.2">
      <c r="A292" t="s">
        <v>17</v>
      </c>
      <c r="B292">
        <v>384</v>
      </c>
      <c r="C292" t="s">
        <v>321</v>
      </c>
      <c r="D292" t="s">
        <v>1157</v>
      </c>
      <c r="E292" t="s">
        <v>1158</v>
      </c>
      <c r="F292" t="s">
        <v>61</v>
      </c>
      <c r="G292" t="s">
        <v>102</v>
      </c>
      <c r="H292" t="s">
        <v>21</v>
      </c>
      <c r="I292" t="s">
        <v>289</v>
      </c>
      <c r="J292" t="s">
        <v>309</v>
      </c>
      <c r="K292" t="s">
        <v>24</v>
      </c>
      <c r="L292" t="s">
        <v>25</v>
      </c>
      <c r="M292" s="1">
        <v>28514</v>
      </c>
      <c r="N292" s="1">
        <v>36094</v>
      </c>
      <c r="P292" s="4" t="e">
        <f t="shared" si="4"/>
        <v>#NUM!</v>
      </c>
      <c r="Q292" t="s">
        <v>31</v>
      </c>
      <c r="R292" s="2">
        <v>71348.649999999994</v>
      </c>
      <c r="S292" s="2">
        <v>36000</v>
      </c>
      <c r="T292" s="2">
        <v>856183.79999999993</v>
      </c>
      <c r="U292" s="2">
        <v>428091.89999999997</v>
      </c>
      <c r="V292" s="2">
        <v>171236.76</v>
      </c>
      <c r="W292" s="2">
        <v>21404.595000000001</v>
      </c>
      <c r="X292" s="2">
        <v>184079.51700000011</v>
      </c>
      <c r="Y292" s="2">
        <v>51371.027999999991</v>
      </c>
    </row>
    <row r="293" spans="1:25" x14ac:dyDescent="0.2">
      <c r="A293" t="s">
        <v>17</v>
      </c>
      <c r="B293">
        <v>693</v>
      </c>
      <c r="C293" t="s">
        <v>537</v>
      </c>
      <c r="D293" t="s">
        <v>1472</v>
      </c>
      <c r="E293" t="s">
        <v>1473</v>
      </c>
      <c r="F293" t="s">
        <v>61</v>
      </c>
      <c r="G293" t="s">
        <v>102</v>
      </c>
      <c r="H293" t="s">
        <v>21</v>
      </c>
      <c r="I293" t="s">
        <v>447</v>
      </c>
      <c r="J293" t="s">
        <v>501</v>
      </c>
      <c r="K293" t="s">
        <v>30</v>
      </c>
      <c r="L293" t="s">
        <v>25</v>
      </c>
      <c r="M293" s="1">
        <v>27823</v>
      </c>
      <c r="N293" s="1">
        <v>37810</v>
      </c>
      <c r="P293" s="4" t="e">
        <f t="shared" si="4"/>
        <v>#NUM!</v>
      </c>
      <c r="Q293" t="s">
        <v>31</v>
      </c>
      <c r="R293" s="2">
        <v>71534.899999999994</v>
      </c>
      <c r="S293" s="2">
        <v>36000</v>
      </c>
      <c r="T293" s="2">
        <v>858418.79999999993</v>
      </c>
      <c r="U293" s="2">
        <v>429209.39999999997</v>
      </c>
      <c r="V293" s="2">
        <v>171683.76</v>
      </c>
      <c r="W293" s="2">
        <v>21460.47</v>
      </c>
      <c r="X293" s="2">
        <v>184560.04200000002</v>
      </c>
      <c r="Y293" s="2">
        <v>51505.127999999997</v>
      </c>
    </row>
    <row r="294" spans="1:25" x14ac:dyDescent="0.2">
      <c r="A294" t="s">
        <v>17</v>
      </c>
      <c r="B294">
        <v>520</v>
      </c>
      <c r="C294" t="s">
        <v>413</v>
      </c>
      <c r="D294" t="s">
        <v>1284</v>
      </c>
      <c r="E294" t="s">
        <v>1285</v>
      </c>
      <c r="F294" t="s">
        <v>19</v>
      </c>
      <c r="G294" t="s">
        <v>37</v>
      </c>
      <c r="H294" t="s">
        <v>21</v>
      </c>
      <c r="I294" t="s">
        <v>386</v>
      </c>
      <c r="J294" t="s">
        <v>387</v>
      </c>
      <c r="K294" t="s">
        <v>30</v>
      </c>
      <c r="L294" t="s">
        <v>25</v>
      </c>
      <c r="M294" s="1">
        <v>31312</v>
      </c>
      <c r="N294" s="1">
        <v>39673</v>
      </c>
      <c r="P294" s="4" t="e">
        <f t="shared" si="4"/>
        <v>#NUM!</v>
      </c>
      <c r="Q294" t="s">
        <v>31</v>
      </c>
      <c r="R294" s="2">
        <v>71639.199999999997</v>
      </c>
      <c r="S294" s="2">
        <v>36000</v>
      </c>
      <c r="T294" s="2">
        <v>859670.39999999991</v>
      </c>
      <c r="U294" s="2">
        <v>429835.19999999995</v>
      </c>
      <c r="V294" s="2">
        <v>171934.07999999999</v>
      </c>
      <c r="W294" s="2">
        <v>21491.759999999998</v>
      </c>
      <c r="X294" s="2">
        <v>184829.13599999994</v>
      </c>
      <c r="Y294" s="2">
        <v>51580.223999999995</v>
      </c>
    </row>
    <row r="295" spans="1:25" x14ac:dyDescent="0.2">
      <c r="A295" t="s">
        <v>27</v>
      </c>
      <c r="B295">
        <v>231</v>
      </c>
      <c r="C295" t="s">
        <v>220</v>
      </c>
      <c r="D295" t="s">
        <v>981</v>
      </c>
      <c r="E295" t="s">
        <v>982</v>
      </c>
      <c r="F295" t="s">
        <v>79</v>
      </c>
      <c r="G295" t="s">
        <v>80</v>
      </c>
      <c r="H295" t="s">
        <v>21</v>
      </c>
      <c r="I295" t="s">
        <v>22</v>
      </c>
      <c r="J295" t="s">
        <v>190</v>
      </c>
      <c r="K295" t="s">
        <v>24</v>
      </c>
      <c r="L295" t="s">
        <v>25</v>
      </c>
      <c r="M295" s="1">
        <v>25810</v>
      </c>
      <c r="N295" s="1">
        <v>36269</v>
      </c>
      <c r="O295" s="1">
        <v>36530</v>
      </c>
      <c r="P295" s="4" t="str">
        <f t="shared" si="4"/>
        <v>0 Years, 8 Months, 17 Days</v>
      </c>
      <c r="Q295" t="s">
        <v>31</v>
      </c>
      <c r="R295" s="2">
        <v>71803.100000000006</v>
      </c>
      <c r="S295" s="2">
        <v>36000</v>
      </c>
      <c r="T295" s="2">
        <v>861637.20000000007</v>
      </c>
      <c r="U295" s="2">
        <v>430818.60000000003</v>
      </c>
      <c r="V295" s="2">
        <v>172327.44000000003</v>
      </c>
      <c r="W295" s="2">
        <v>21540.930000000004</v>
      </c>
      <c r="X295" s="2">
        <v>185251.99800000002</v>
      </c>
      <c r="Y295" s="2">
        <v>51698.232000000004</v>
      </c>
    </row>
    <row r="296" spans="1:25" x14ac:dyDescent="0.2">
      <c r="A296" t="s">
        <v>17</v>
      </c>
      <c r="B296">
        <v>637</v>
      </c>
      <c r="C296" t="s">
        <v>499</v>
      </c>
      <c r="D296" t="s">
        <v>1404</v>
      </c>
      <c r="E296" t="s">
        <v>1405</v>
      </c>
      <c r="F296" t="s">
        <v>19</v>
      </c>
      <c r="G296" t="s">
        <v>104</v>
      </c>
      <c r="H296" t="s">
        <v>21</v>
      </c>
      <c r="I296" t="s">
        <v>447</v>
      </c>
      <c r="J296" t="s">
        <v>448</v>
      </c>
      <c r="K296" t="s">
        <v>30</v>
      </c>
      <c r="L296" t="s">
        <v>25</v>
      </c>
      <c r="M296" s="1">
        <v>29693</v>
      </c>
      <c r="N296" s="1">
        <v>36514</v>
      </c>
      <c r="P296" s="4" t="e">
        <f t="shared" si="4"/>
        <v>#NUM!</v>
      </c>
      <c r="Q296" t="s">
        <v>31</v>
      </c>
      <c r="R296" s="2">
        <v>71892.5</v>
      </c>
      <c r="S296" s="2">
        <v>36000</v>
      </c>
      <c r="T296" s="2">
        <v>862710</v>
      </c>
      <c r="U296" s="2">
        <v>431355</v>
      </c>
      <c r="V296" s="2">
        <v>172542</v>
      </c>
      <c r="W296" s="2">
        <v>21567.75</v>
      </c>
      <c r="X296" s="2">
        <v>185482.65000000002</v>
      </c>
      <c r="Y296" s="2">
        <v>51762.6</v>
      </c>
    </row>
    <row r="297" spans="1:25" x14ac:dyDescent="0.2">
      <c r="A297" t="s">
        <v>17</v>
      </c>
      <c r="B297">
        <v>727</v>
      </c>
      <c r="C297" t="s">
        <v>555</v>
      </c>
      <c r="D297" t="s">
        <v>1503</v>
      </c>
      <c r="E297" t="s">
        <v>1504</v>
      </c>
      <c r="F297" t="s">
        <v>61</v>
      </c>
      <c r="G297" t="s">
        <v>102</v>
      </c>
      <c r="H297" t="s">
        <v>21</v>
      </c>
      <c r="I297" t="s">
        <v>447</v>
      </c>
      <c r="J297" t="s">
        <v>501</v>
      </c>
      <c r="K297" t="s">
        <v>30</v>
      </c>
      <c r="L297" t="s">
        <v>25</v>
      </c>
      <c r="M297" s="1">
        <v>30794</v>
      </c>
      <c r="N297" s="1">
        <v>38328</v>
      </c>
      <c r="P297" s="4" t="e">
        <f t="shared" si="4"/>
        <v>#NUM!</v>
      </c>
      <c r="Q297" t="s">
        <v>46</v>
      </c>
      <c r="R297" s="2">
        <v>71937.2</v>
      </c>
      <c r="S297" s="2">
        <v>36000</v>
      </c>
      <c r="T297" s="2">
        <v>863246.39999999991</v>
      </c>
      <c r="U297" s="2">
        <v>431623.19999999995</v>
      </c>
      <c r="V297" s="2">
        <v>172649.28</v>
      </c>
      <c r="W297" s="2">
        <v>21581.16</v>
      </c>
      <c r="X297" s="2">
        <v>185597.97599999991</v>
      </c>
      <c r="Y297" s="2">
        <v>51794.783999999992</v>
      </c>
    </row>
    <row r="298" spans="1:25" x14ac:dyDescent="0.2">
      <c r="A298" t="s">
        <v>17</v>
      </c>
      <c r="B298">
        <v>508</v>
      </c>
      <c r="C298" t="s">
        <v>406</v>
      </c>
      <c r="D298" t="s">
        <v>1275</v>
      </c>
      <c r="E298" t="s">
        <v>817</v>
      </c>
      <c r="F298" t="s">
        <v>19</v>
      </c>
      <c r="G298" t="s">
        <v>33</v>
      </c>
      <c r="H298" t="s">
        <v>34</v>
      </c>
      <c r="I298" t="s">
        <v>386</v>
      </c>
      <c r="J298" t="s">
        <v>387</v>
      </c>
      <c r="K298" t="s">
        <v>30</v>
      </c>
      <c r="L298" t="s">
        <v>25</v>
      </c>
      <c r="M298" s="1">
        <v>26930</v>
      </c>
      <c r="N298" s="1">
        <v>36673</v>
      </c>
      <c r="P298" s="4" t="e">
        <f t="shared" si="4"/>
        <v>#NUM!</v>
      </c>
      <c r="Q298" t="s">
        <v>31</v>
      </c>
      <c r="R298" s="2">
        <v>72011.7</v>
      </c>
      <c r="S298" s="2">
        <v>36000</v>
      </c>
      <c r="T298" s="2">
        <v>864140.39999999991</v>
      </c>
      <c r="U298" s="2">
        <v>432070.19999999995</v>
      </c>
      <c r="V298" s="2">
        <v>172828.08</v>
      </c>
      <c r="W298" s="2">
        <v>21603.51</v>
      </c>
      <c r="X298" s="2">
        <v>185790.18599999999</v>
      </c>
      <c r="Y298" s="2">
        <v>51848.423999999992</v>
      </c>
    </row>
    <row r="299" spans="1:25" x14ac:dyDescent="0.2">
      <c r="A299" t="s">
        <v>27</v>
      </c>
      <c r="B299">
        <v>49</v>
      </c>
      <c r="C299" t="s">
        <v>78</v>
      </c>
      <c r="D299" t="s">
        <v>753</v>
      </c>
      <c r="E299" t="s">
        <v>691</v>
      </c>
      <c r="F299" t="s">
        <v>79</v>
      </c>
      <c r="G299" t="s">
        <v>80</v>
      </c>
      <c r="H299" t="s">
        <v>21</v>
      </c>
      <c r="I299" t="s">
        <v>22</v>
      </c>
      <c r="J299" t="s">
        <v>71</v>
      </c>
      <c r="K299" t="s">
        <v>24</v>
      </c>
      <c r="L299" t="s">
        <v>25</v>
      </c>
      <c r="M299" s="1">
        <v>27157</v>
      </c>
      <c r="N299" s="1">
        <v>38804</v>
      </c>
      <c r="O299" s="1">
        <v>40665</v>
      </c>
      <c r="P299" s="4" t="str">
        <f t="shared" si="4"/>
        <v>5 Years, 1 Months, 4 Days</v>
      </c>
      <c r="Q299" t="s">
        <v>31</v>
      </c>
      <c r="R299" s="2">
        <v>72138.350000000006</v>
      </c>
      <c r="S299" s="2">
        <v>36000</v>
      </c>
      <c r="T299" s="2">
        <v>865660.20000000007</v>
      </c>
      <c r="U299" s="2">
        <v>432830.10000000003</v>
      </c>
      <c r="V299" s="2">
        <v>173132.04000000004</v>
      </c>
      <c r="W299" s="2">
        <v>21641.505000000005</v>
      </c>
      <c r="X299" s="2">
        <v>186116.94299999997</v>
      </c>
      <c r="Y299" s="2">
        <v>51939.612000000001</v>
      </c>
    </row>
    <row r="300" spans="1:25" x14ac:dyDescent="0.2">
      <c r="A300" t="s">
        <v>17</v>
      </c>
      <c r="B300">
        <v>630</v>
      </c>
      <c r="C300" t="s">
        <v>494</v>
      </c>
      <c r="D300" t="s">
        <v>1395</v>
      </c>
      <c r="E300" t="s">
        <v>1396</v>
      </c>
      <c r="F300" t="s">
        <v>19</v>
      </c>
      <c r="G300" t="s">
        <v>37</v>
      </c>
      <c r="H300" t="s">
        <v>21</v>
      </c>
      <c r="I300" t="s">
        <v>447</v>
      </c>
      <c r="J300" t="s">
        <v>448</v>
      </c>
      <c r="K300" t="s">
        <v>30</v>
      </c>
      <c r="L300" t="s">
        <v>25</v>
      </c>
      <c r="M300" s="1">
        <v>27431</v>
      </c>
      <c r="N300" s="1">
        <v>39398</v>
      </c>
      <c r="P300" s="4" t="e">
        <f t="shared" si="4"/>
        <v>#NUM!</v>
      </c>
      <c r="Q300" t="s">
        <v>31</v>
      </c>
      <c r="R300" s="2">
        <v>72250.100000000006</v>
      </c>
      <c r="S300" s="2">
        <v>36000</v>
      </c>
      <c r="T300" s="2">
        <v>867001.20000000007</v>
      </c>
      <c r="U300" s="2">
        <v>433500.60000000003</v>
      </c>
      <c r="V300" s="2">
        <v>173400.24000000002</v>
      </c>
      <c r="W300" s="2">
        <v>21675.030000000002</v>
      </c>
      <c r="X300" s="2">
        <v>186405.25799999991</v>
      </c>
      <c r="Y300" s="2">
        <v>52020.072</v>
      </c>
    </row>
    <row r="301" spans="1:25" x14ac:dyDescent="0.2">
      <c r="A301" t="s">
        <v>17</v>
      </c>
      <c r="B301">
        <v>399</v>
      </c>
      <c r="C301" t="s">
        <v>327</v>
      </c>
      <c r="D301" t="s">
        <v>1169</v>
      </c>
      <c r="E301" t="s">
        <v>1170</v>
      </c>
      <c r="F301" t="s">
        <v>19</v>
      </c>
      <c r="G301" t="s">
        <v>37</v>
      </c>
      <c r="H301" t="s">
        <v>21</v>
      </c>
      <c r="I301" t="s">
        <v>289</v>
      </c>
      <c r="J301" t="s">
        <v>309</v>
      </c>
      <c r="K301" t="s">
        <v>30</v>
      </c>
      <c r="L301" t="s">
        <v>25</v>
      </c>
      <c r="M301" s="1">
        <v>27417</v>
      </c>
      <c r="N301" s="1">
        <v>41046</v>
      </c>
      <c r="P301" s="4" t="e">
        <f t="shared" si="4"/>
        <v>#NUM!</v>
      </c>
      <c r="Q301" t="s">
        <v>31</v>
      </c>
      <c r="R301" s="2">
        <v>72339.5</v>
      </c>
      <c r="S301" s="2">
        <v>120000</v>
      </c>
      <c r="T301" s="2">
        <v>868074</v>
      </c>
      <c r="U301" s="2">
        <v>434037</v>
      </c>
      <c r="V301" s="2">
        <v>173614.80000000002</v>
      </c>
      <c r="W301" s="2">
        <v>21701.850000000002</v>
      </c>
      <c r="X301" s="2">
        <v>186635.91000000003</v>
      </c>
      <c r="Y301" s="2">
        <v>52084.439999999995</v>
      </c>
    </row>
    <row r="302" spans="1:25" x14ac:dyDescent="0.2">
      <c r="A302" t="s">
        <v>17</v>
      </c>
      <c r="B302">
        <v>495</v>
      </c>
      <c r="C302" t="s">
        <v>397</v>
      </c>
      <c r="D302" t="s">
        <v>1270</v>
      </c>
      <c r="E302" t="s">
        <v>993</v>
      </c>
      <c r="F302" t="s">
        <v>56</v>
      </c>
      <c r="G302" t="s">
        <v>86</v>
      </c>
      <c r="H302" t="s">
        <v>21</v>
      </c>
      <c r="I302" t="s">
        <v>386</v>
      </c>
      <c r="J302" t="s">
        <v>387</v>
      </c>
      <c r="K302" t="s">
        <v>24</v>
      </c>
      <c r="L302" t="s">
        <v>25</v>
      </c>
      <c r="M302" s="1">
        <v>27339</v>
      </c>
      <c r="N302" s="1">
        <v>40254</v>
      </c>
      <c r="P302" s="4" t="e">
        <f t="shared" si="4"/>
        <v>#NUM!</v>
      </c>
      <c r="Q302" t="s">
        <v>31</v>
      </c>
      <c r="R302" s="2">
        <v>72563</v>
      </c>
      <c r="S302" s="2">
        <v>36000</v>
      </c>
      <c r="T302" s="2">
        <v>870756</v>
      </c>
      <c r="U302" s="2">
        <v>435378</v>
      </c>
      <c r="V302" s="2">
        <v>174151.2</v>
      </c>
      <c r="W302" s="2">
        <v>21768.9</v>
      </c>
      <c r="X302" s="2">
        <v>187212.54000000004</v>
      </c>
      <c r="Y302" s="2">
        <v>52245.36</v>
      </c>
    </row>
    <row r="303" spans="1:25" x14ac:dyDescent="0.2">
      <c r="A303" t="s">
        <v>17</v>
      </c>
      <c r="B303">
        <v>609</v>
      </c>
      <c r="C303" t="s">
        <v>477</v>
      </c>
      <c r="D303" t="s">
        <v>1365</v>
      </c>
      <c r="E303" t="s">
        <v>1366</v>
      </c>
      <c r="F303" t="s">
        <v>19</v>
      </c>
      <c r="G303" t="s">
        <v>37</v>
      </c>
      <c r="H303" t="s">
        <v>21</v>
      </c>
      <c r="I303" t="s">
        <v>447</v>
      </c>
      <c r="J303" t="s">
        <v>448</v>
      </c>
      <c r="K303" t="s">
        <v>24</v>
      </c>
      <c r="L303" t="s">
        <v>25</v>
      </c>
      <c r="M303" s="1">
        <v>27569</v>
      </c>
      <c r="N303" s="1">
        <v>37815</v>
      </c>
      <c r="P303" s="4" t="e">
        <f t="shared" si="4"/>
        <v>#NUM!</v>
      </c>
      <c r="Q303" t="s">
        <v>46</v>
      </c>
      <c r="R303" s="2">
        <v>72622.600000000006</v>
      </c>
      <c r="S303" s="2">
        <v>36000</v>
      </c>
      <c r="T303" s="2">
        <v>871471.20000000007</v>
      </c>
      <c r="U303" s="2">
        <v>435735.60000000003</v>
      </c>
      <c r="V303" s="2">
        <v>174294.24000000002</v>
      </c>
      <c r="W303" s="2">
        <v>21786.780000000002</v>
      </c>
      <c r="X303" s="2">
        <v>187366.30799999996</v>
      </c>
      <c r="Y303" s="2">
        <v>52288.272000000004</v>
      </c>
    </row>
    <row r="304" spans="1:25" x14ac:dyDescent="0.2">
      <c r="A304" t="s">
        <v>27</v>
      </c>
      <c r="B304">
        <v>372</v>
      </c>
      <c r="C304" t="s">
        <v>314</v>
      </c>
      <c r="D304" t="s">
        <v>1143</v>
      </c>
      <c r="E304" t="s">
        <v>1144</v>
      </c>
      <c r="F304" t="s">
        <v>19</v>
      </c>
      <c r="G304" t="s">
        <v>37</v>
      </c>
      <c r="H304" t="s">
        <v>21</v>
      </c>
      <c r="I304" t="s">
        <v>289</v>
      </c>
      <c r="J304" t="s">
        <v>309</v>
      </c>
      <c r="K304" t="s">
        <v>30</v>
      </c>
      <c r="L304" t="s">
        <v>25</v>
      </c>
      <c r="M304" s="1">
        <v>32074</v>
      </c>
      <c r="N304" s="1">
        <v>40367</v>
      </c>
      <c r="O304" s="1">
        <v>40932</v>
      </c>
      <c r="P304" s="4" t="str">
        <f t="shared" si="4"/>
        <v>1 Years, 6 Months, 16 Days</v>
      </c>
      <c r="Q304" t="s">
        <v>26</v>
      </c>
      <c r="R304" s="2">
        <v>72712</v>
      </c>
      <c r="S304" s="2">
        <v>36000</v>
      </c>
      <c r="T304" s="2">
        <v>872544</v>
      </c>
      <c r="U304" s="2">
        <v>436272</v>
      </c>
      <c r="V304" s="2">
        <v>174508.80000000002</v>
      </c>
      <c r="W304" s="2">
        <v>21813.600000000002</v>
      </c>
      <c r="X304" s="2">
        <v>187596.95999999996</v>
      </c>
      <c r="Y304" s="2">
        <v>52352.639999999999</v>
      </c>
    </row>
    <row r="305" spans="1:25" x14ac:dyDescent="0.2">
      <c r="A305" t="s">
        <v>27</v>
      </c>
      <c r="B305">
        <v>189</v>
      </c>
      <c r="C305" t="s">
        <v>617</v>
      </c>
      <c r="D305" t="s">
        <v>1612</v>
      </c>
      <c r="E305" t="s">
        <v>1613</v>
      </c>
      <c r="F305" t="s">
        <v>56</v>
      </c>
      <c r="G305" t="s">
        <v>86</v>
      </c>
      <c r="H305" t="s">
        <v>21</v>
      </c>
      <c r="I305" t="s">
        <v>22</v>
      </c>
      <c r="J305" t="s">
        <v>190</v>
      </c>
      <c r="K305" t="s">
        <v>24</v>
      </c>
      <c r="L305" t="s">
        <v>564</v>
      </c>
      <c r="M305" s="1">
        <v>27397</v>
      </c>
      <c r="N305" s="1">
        <v>35807</v>
      </c>
      <c r="O305" s="1">
        <v>41022</v>
      </c>
      <c r="P305" s="4" t="str">
        <f t="shared" si="4"/>
        <v>14 Years, 3 Months, 11 Days</v>
      </c>
      <c r="Q305" t="s">
        <v>31</v>
      </c>
      <c r="R305" s="2">
        <v>72764.149999999994</v>
      </c>
      <c r="S305" s="2">
        <v>120000</v>
      </c>
      <c r="T305" s="2">
        <v>873169.79999999993</v>
      </c>
      <c r="U305" s="2">
        <v>436584.89999999997</v>
      </c>
      <c r="V305" s="2">
        <v>174633.96</v>
      </c>
      <c r="W305" s="2">
        <v>21829.244999999999</v>
      </c>
      <c r="X305" s="2">
        <v>187731.50699999998</v>
      </c>
      <c r="Y305" s="2">
        <v>52390.187999999995</v>
      </c>
    </row>
    <row r="306" spans="1:25" x14ac:dyDescent="0.2">
      <c r="A306" t="s">
        <v>17</v>
      </c>
      <c r="B306">
        <v>348</v>
      </c>
      <c r="C306" t="s">
        <v>678</v>
      </c>
      <c r="D306" t="s">
        <v>1715</v>
      </c>
      <c r="E306" t="s">
        <v>952</v>
      </c>
      <c r="F306" t="s">
        <v>19</v>
      </c>
      <c r="G306" t="s">
        <v>104</v>
      </c>
      <c r="H306" t="s">
        <v>21</v>
      </c>
      <c r="I306" t="s">
        <v>289</v>
      </c>
      <c r="J306" t="s">
        <v>290</v>
      </c>
      <c r="K306" t="s">
        <v>30</v>
      </c>
      <c r="L306" t="s">
        <v>564</v>
      </c>
      <c r="M306" s="1">
        <v>24137</v>
      </c>
      <c r="N306" s="1">
        <v>36940</v>
      </c>
      <c r="P306" s="4" t="e">
        <f t="shared" si="4"/>
        <v>#NUM!</v>
      </c>
      <c r="Q306" t="s">
        <v>31</v>
      </c>
      <c r="R306" s="2">
        <v>72995.100000000006</v>
      </c>
      <c r="S306" s="2">
        <v>120000</v>
      </c>
      <c r="T306" s="2">
        <v>875941.20000000007</v>
      </c>
      <c r="U306" s="2">
        <v>437970.60000000003</v>
      </c>
      <c r="V306" s="2">
        <v>175188.24000000002</v>
      </c>
      <c r="W306" s="2">
        <v>21898.530000000002</v>
      </c>
      <c r="X306" s="2">
        <v>188327.35800000001</v>
      </c>
      <c r="Y306" s="2">
        <v>52556.472000000002</v>
      </c>
    </row>
    <row r="307" spans="1:25" x14ac:dyDescent="0.2">
      <c r="A307" t="s">
        <v>17</v>
      </c>
      <c r="B307">
        <v>463</v>
      </c>
      <c r="C307" t="s">
        <v>373</v>
      </c>
      <c r="D307" t="s">
        <v>1246</v>
      </c>
      <c r="E307" t="s">
        <v>885</v>
      </c>
      <c r="F307" t="s">
        <v>19</v>
      </c>
      <c r="G307" t="s">
        <v>104</v>
      </c>
      <c r="H307" t="s">
        <v>21</v>
      </c>
      <c r="I307" t="s">
        <v>39</v>
      </c>
      <c r="J307" t="s">
        <v>371</v>
      </c>
      <c r="K307" t="s">
        <v>41</v>
      </c>
      <c r="L307" t="s">
        <v>25</v>
      </c>
      <c r="M307" s="1">
        <v>26402</v>
      </c>
      <c r="N307" s="1">
        <v>40591</v>
      </c>
      <c r="P307" s="4" t="e">
        <f t="shared" si="4"/>
        <v>#NUM!</v>
      </c>
      <c r="Q307" t="s">
        <v>31</v>
      </c>
      <c r="R307" s="2">
        <v>73114.3</v>
      </c>
      <c r="S307" s="2">
        <v>0</v>
      </c>
      <c r="T307" s="2">
        <v>877371.60000000009</v>
      </c>
      <c r="U307" s="2">
        <v>438685.80000000005</v>
      </c>
      <c r="V307" s="2">
        <v>175474.32000000004</v>
      </c>
      <c r="W307" s="2">
        <v>21934.290000000005</v>
      </c>
      <c r="X307" s="2">
        <v>188634.89399999997</v>
      </c>
      <c r="Y307" s="2">
        <v>52642.296000000002</v>
      </c>
    </row>
    <row r="308" spans="1:25" x14ac:dyDescent="0.2">
      <c r="A308" t="s">
        <v>17</v>
      </c>
      <c r="B308">
        <v>138</v>
      </c>
      <c r="C308" t="s">
        <v>151</v>
      </c>
      <c r="D308" t="s">
        <v>873</v>
      </c>
      <c r="E308" t="s">
        <v>874</v>
      </c>
      <c r="F308" t="s">
        <v>56</v>
      </c>
      <c r="G308" t="s">
        <v>86</v>
      </c>
      <c r="H308" t="s">
        <v>21</v>
      </c>
      <c r="I308" t="s">
        <v>22</v>
      </c>
      <c r="J308" t="s">
        <v>150</v>
      </c>
      <c r="K308" t="s">
        <v>30</v>
      </c>
      <c r="L308" t="s">
        <v>25</v>
      </c>
      <c r="M308" s="1">
        <v>25668</v>
      </c>
      <c r="N308" s="1">
        <v>40198</v>
      </c>
      <c r="P308" s="4" t="e">
        <f t="shared" si="4"/>
        <v>#NUM!</v>
      </c>
      <c r="Q308" t="s">
        <v>31</v>
      </c>
      <c r="R308" s="2">
        <v>73397.399999999994</v>
      </c>
      <c r="S308" s="2">
        <v>36000</v>
      </c>
      <c r="T308" s="2">
        <v>880768.79999999993</v>
      </c>
      <c r="U308" s="2">
        <v>440384.39999999997</v>
      </c>
      <c r="V308" s="2">
        <v>176153.76</v>
      </c>
      <c r="W308" s="2">
        <v>22019.22</v>
      </c>
      <c r="X308" s="2">
        <v>189365.29200000002</v>
      </c>
      <c r="Y308" s="2">
        <v>52846.127999999997</v>
      </c>
    </row>
    <row r="309" spans="1:25" x14ac:dyDescent="0.2">
      <c r="A309" t="s">
        <v>27</v>
      </c>
      <c r="B309">
        <v>12</v>
      </c>
      <c r="C309" t="s">
        <v>48</v>
      </c>
      <c r="D309" t="s">
        <v>709</v>
      </c>
      <c r="E309" t="s">
        <v>710</v>
      </c>
      <c r="F309" t="s">
        <v>19</v>
      </c>
      <c r="G309" t="s">
        <v>33</v>
      </c>
      <c r="H309" t="s">
        <v>34</v>
      </c>
      <c r="I309" t="s">
        <v>39</v>
      </c>
      <c r="J309" t="s">
        <v>40</v>
      </c>
      <c r="K309" t="s">
        <v>30</v>
      </c>
      <c r="L309" t="s">
        <v>25</v>
      </c>
      <c r="M309" s="1">
        <v>23552</v>
      </c>
      <c r="N309" s="1">
        <v>38142</v>
      </c>
      <c r="O309" s="1">
        <v>38142</v>
      </c>
      <c r="P309" s="4" t="str">
        <f t="shared" si="4"/>
        <v>0 Years, 0 Months, 0 Days</v>
      </c>
      <c r="Q309" t="s">
        <v>31</v>
      </c>
      <c r="R309" s="2">
        <v>73531.5</v>
      </c>
      <c r="S309" s="2">
        <v>36000</v>
      </c>
      <c r="T309" s="2">
        <v>882378</v>
      </c>
      <c r="U309" s="2">
        <v>441189</v>
      </c>
      <c r="V309" s="2">
        <v>176475.6</v>
      </c>
      <c r="W309" s="2">
        <v>22059.45</v>
      </c>
      <c r="X309" s="2">
        <v>189711.27000000002</v>
      </c>
      <c r="Y309" s="2">
        <v>52942.68</v>
      </c>
    </row>
    <row r="310" spans="1:25" x14ac:dyDescent="0.2">
      <c r="A310" t="s">
        <v>27</v>
      </c>
      <c r="B310">
        <v>23</v>
      </c>
      <c r="C310" t="s">
        <v>569</v>
      </c>
      <c r="D310" t="s">
        <v>1523</v>
      </c>
      <c r="E310" t="s">
        <v>1524</v>
      </c>
      <c r="F310" t="s">
        <v>19</v>
      </c>
      <c r="G310" t="s">
        <v>37</v>
      </c>
      <c r="H310" t="s">
        <v>21</v>
      </c>
      <c r="I310" t="s">
        <v>58</v>
      </c>
      <c r="J310" t="s">
        <v>59</v>
      </c>
      <c r="K310" t="s">
        <v>30</v>
      </c>
      <c r="L310" t="s">
        <v>564</v>
      </c>
      <c r="M310" s="1">
        <v>30780</v>
      </c>
      <c r="N310" s="1">
        <v>38746</v>
      </c>
      <c r="O310" s="1">
        <v>40674</v>
      </c>
      <c r="P310" s="4" t="str">
        <f t="shared" si="4"/>
        <v>5 Years, 3 Months, 12 Days</v>
      </c>
      <c r="Q310" t="s">
        <v>31</v>
      </c>
      <c r="R310" s="2">
        <v>73546.399999999994</v>
      </c>
      <c r="S310" s="2">
        <v>36000</v>
      </c>
      <c r="T310" s="2">
        <v>882556.79999999993</v>
      </c>
      <c r="U310" s="2">
        <v>441278.39999999997</v>
      </c>
      <c r="V310" s="2">
        <v>176511.35999999999</v>
      </c>
      <c r="W310" s="2">
        <v>22063.919999999998</v>
      </c>
      <c r="X310" s="2">
        <v>189749.71199999994</v>
      </c>
      <c r="Y310" s="2">
        <v>52953.407999999996</v>
      </c>
    </row>
    <row r="311" spans="1:25" x14ac:dyDescent="0.2">
      <c r="A311" t="s">
        <v>17</v>
      </c>
      <c r="B311">
        <v>286</v>
      </c>
      <c r="C311" t="s">
        <v>655</v>
      </c>
      <c r="D311" t="s">
        <v>1687</v>
      </c>
      <c r="E311" t="s">
        <v>689</v>
      </c>
      <c r="F311" t="s">
        <v>19</v>
      </c>
      <c r="G311" t="s">
        <v>20</v>
      </c>
      <c r="H311" t="s">
        <v>21</v>
      </c>
      <c r="I311" t="s">
        <v>22</v>
      </c>
      <c r="J311" t="s">
        <v>190</v>
      </c>
      <c r="K311" t="s">
        <v>41</v>
      </c>
      <c r="L311" t="s">
        <v>564</v>
      </c>
      <c r="M311" s="1">
        <v>28052</v>
      </c>
      <c r="N311" s="1">
        <v>41124</v>
      </c>
      <c r="P311" s="4" t="e">
        <f t="shared" si="4"/>
        <v>#NUM!</v>
      </c>
      <c r="Q311" t="s">
        <v>31</v>
      </c>
      <c r="R311" s="2">
        <v>73799.7</v>
      </c>
      <c r="S311" s="2">
        <v>0</v>
      </c>
      <c r="T311" s="2">
        <v>885596.39999999991</v>
      </c>
      <c r="U311" s="2">
        <v>442798.19999999995</v>
      </c>
      <c r="V311" s="2">
        <v>177119.28</v>
      </c>
      <c r="W311" s="2">
        <v>22139.91</v>
      </c>
      <c r="X311" s="2">
        <v>190403.22599999991</v>
      </c>
      <c r="Y311" s="2">
        <v>53135.783999999992</v>
      </c>
    </row>
    <row r="312" spans="1:25" x14ac:dyDescent="0.2">
      <c r="A312" t="s">
        <v>17</v>
      </c>
      <c r="B312">
        <v>501</v>
      </c>
      <c r="C312" t="s">
        <v>401</v>
      </c>
      <c r="D312" t="s">
        <v>709</v>
      </c>
      <c r="E312" t="s">
        <v>837</v>
      </c>
      <c r="F312" t="s">
        <v>61</v>
      </c>
      <c r="G312" t="s">
        <v>62</v>
      </c>
      <c r="H312" t="s">
        <v>21</v>
      </c>
      <c r="I312" t="s">
        <v>386</v>
      </c>
      <c r="J312" t="s">
        <v>387</v>
      </c>
      <c r="K312" t="s">
        <v>41</v>
      </c>
      <c r="L312" t="s">
        <v>25</v>
      </c>
      <c r="M312" s="1">
        <v>29485</v>
      </c>
      <c r="N312" s="1">
        <v>38828</v>
      </c>
      <c r="P312" s="4" t="e">
        <f t="shared" si="4"/>
        <v>#NUM!</v>
      </c>
      <c r="Q312" t="s">
        <v>31</v>
      </c>
      <c r="R312" s="2">
        <v>73799.7</v>
      </c>
      <c r="S312" s="2">
        <v>36000</v>
      </c>
      <c r="T312" s="2">
        <v>885596.39999999991</v>
      </c>
      <c r="U312" s="2">
        <v>442798.19999999995</v>
      </c>
      <c r="V312" s="2">
        <v>177119.28</v>
      </c>
      <c r="W312" s="2">
        <v>22139.91</v>
      </c>
      <c r="X312" s="2">
        <v>190403.22599999991</v>
      </c>
      <c r="Y312" s="2">
        <v>53135.783999999992</v>
      </c>
    </row>
    <row r="313" spans="1:25" x14ac:dyDescent="0.2">
      <c r="A313" t="s">
        <v>27</v>
      </c>
      <c r="B313">
        <v>51</v>
      </c>
      <c r="C313" t="s">
        <v>581</v>
      </c>
      <c r="D313" t="s">
        <v>1545</v>
      </c>
      <c r="E313" t="s">
        <v>1546</v>
      </c>
      <c r="F313" t="s">
        <v>56</v>
      </c>
      <c r="G313" t="s">
        <v>86</v>
      </c>
      <c r="H313" t="s">
        <v>21</v>
      </c>
      <c r="I313" t="s">
        <v>22</v>
      </c>
      <c r="J313" t="s">
        <v>71</v>
      </c>
      <c r="K313" t="s">
        <v>30</v>
      </c>
      <c r="L313" t="s">
        <v>564</v>
      </c>
      <c r="M313" s="1">
        <v>30207</v>
      </c>
      <c r="N313" s="1">
        <v>40653</v>
      </c>
      <c r="O313" s="1">
        <v>41199</v>
      </c>
      <c r="P313" s="4" t="str">
        <f t="shared" si="4"/>
        <v>1 Years, 5 Months, 27 Days</v>
      </c>
      <c r="Q313" t="s">
        <v>26</v>
      </c>
      <c r="R313" s="2">
        <v>74216.899999999994</v>
      </c>
      <c r="S313" s="2">
        <v>0</v>
      </c>
      <c r="T313" s="2">
        <v>890602.79999999993</v>
      </c>
      <c r="U313" s="2">
        <v>445301.39999999997</v>
      </c>
      <c r="V313" s="2">
        <v>178120.56</v>
      </c>
      <c r="W313" s="2">
        <v>22265.07</v>
      </c>
      <c r="X313" s="2">
        <v>191479.60200000007</v>
      </c>
      <c r="Y313" s="2">
        <v>53436.167999999991</v>
      </c>
    </row>
    <row r="314" spans="1:25" x14ac:dyDescent="0.2">
      <c r="A314" t="s">
        <v>27</v>
      </c>
      <c r="B314">
        <v>108</v>
      </c>
      <c r="C314" t="s">
        <v>123</v>
      </c>
      <c r="D314" t="s">
        <v>827</v>
      </c>
      <c r="E314" t="s">
        <v>828</v>
      </c>
      <c r="F314" t="s">
        <v>61</v>
      </c>
      <c r="G314" t="s">
        <v>62</v>
      </c>
      <c r="H314" t="s">
        <v>21</v>
      </c>
      <c r="I314" t="s">
        <v>58</v>
      </c>
      <c r="J314" t="s">
        <v>121</v>
      </c>
      <c r="K314" t="s">
        <v>30</v>
      </c>
      <c r="L314" t="s">
        <v>25</v>
      </c>
      <c r="M314" s="1">
        <v>25364</v>
      </c>
      <c r="N314" s="1">
        <v>36249</v>
      </c>
      <c r="O314" s="1">
        <v>40309</v>
      </c>
      <c r="P314" s="4" t="str">
        <f t="shared" si="4"/>
        <v>11 Years, 1 Months, 11 Days</v>
      </c>
      <c r="Q314" t="s">
        <v>31</v>
      </c>
      <c r="R314" s="2">
        <v>74291.399999999994</v>
      </c>
      <c r="S314" s="2">
        <v>36000</v>
      </c>
      <c r="T314" s="2">
        <v>891496.79999999993</v>
      </c>
      <c r="U314" s="2">
        <v>445748.39999999997</v>
      </c>
      <c r="V314" s="2">
        <v>178299.36</v>
      </c>
      <c r="W314" s="2">
        <v>22287.42</v>
      </c>
      <c r="X314" s="2">
        <v>191671.81199999992</v>
      </c>
      <c r="Y314" s="2">
        <v>53489.807999999997</v>
      </c>
    </row>
    <row r="315" spans="1:25" x14ac:dyDescent="0.2">
      <c r="A315" t="s">
        <v>27</v>
      </c>
      <c r="B315">
        <v>128</v>
      </c>
      <c r="C315" t="s">
        <v>141</v>
      </c>
      <c r="D315" t="s">
        <v>858</v>
      </c>
      <c r="E315" t="s">
        <v>859</v>
      </c>
      <c r="F315" t="s">
        <v>19</v>
      </c>
      <c r="G315" t="s">
        <v>33</v>
      </c>
      <c r="H315" t="s">
        <v>34</v>
      </c>
      <c r="I315" t="s">
        <v>128</v>
      </c>
      <c r="J315" t="s">
        <v>129</v>
      </c>
      <c r="K315" t="s">
        <v>30</v>
      </c>
      <c r="L315" t="s">
        <v>25</v>
      </c>
      <c r="M315" s="1">
        <v>23783</v>
      </c>
      <c r="N315" s="1">
        <v>36077</v>
      </c>
      <c r="O315" s="1">
        <v>39961</v>
      </c>
      <c r="P315" s="4" t="str">
        <f t="shared" si="4"/>
        <v>10 Years, 7 Months, 19 Days</v>
      </c>
      <c r="Q315" t="s">
        <v>31</v>
      </c>
      <c r="R315" s="2">
        <v>74663.899999999994</v>
      </c>
      <c r="S315" s="2">
        <v>36000</v>
      </c>
      <c r="T315" s="2">
        <v>895966.79999999993</v>
      </c>
      <c r="U315" s="2">
        <v>447983.39999999997</v>
      </c>
      <c r="V315" s="2">
        <v>179193.36</v>
      </c>
      <c r="W315" s="2">
        <v>22399.17</v>
      </c>
      <c r="X315" s="2">
        <v>192632.86199999985</v>
      </c>
      <c r="Y315" s="2">
        <v>53758.007999999994</v>
      </c>
    </row>
    <row r="316" spans="1:25" x14ac:dyDescent="0.2">
      <c r="A316" t="s">
        <v>17</v>
      </c>
      <c r="B316">
        <v>369</v>
      </c>
      <c r="C316" t="s">
        <v>311</v>
      </c>
      <c r="D316" t="s">
        <v>1137</v>
      </c>
      <c r="E316" t="s">
        <v>1138</v>
      </c>
      <c r="F316" t="s">
        <v>79</v>
      </c>
      <c r="G316" t="s">
        <v>80</v>
      </c>
      <c r="H316" t="s">
        <v>21</v>
      </c>
      <c r="I316" t="s">
        <v>289</v>
      </c>
      <c r="J316" t="s">
        <v>309</v>
      </c>
      <c r="K316" t="s">
        <v>41</v>
      </c>
      <c r="L316" t="s">
        <v>25</v>
      </c>
      <c r="M316" s="1">
        <v>29224</v>
      </c>
      <c r="N316" s="1">
        <v>36703</v>
      </c>
      <c r="P316" s="4" t="e">
        <f t="shared" si="4"/>
        <v>#NUM!</v>
      </c>
      <c r="Q316" t="s">
        <v>31</v>
      </c>
      <c r="R316" s="2">
        <v>74798</v>
      </c>
      <c r="S316" s="2">
        <v>36000</v>
      </c>
      <c r="T316" s="2">
        <v>897576</v>
      </c>
      <c r="U316" s="2">
        <v>448788</v>
      </c>
      <c r="V316" s="2">
        <v>179515.2</v>
      </c>
      <c r="W316" s="2">
        <v>22439.4</v>
      </c>
      <c r="X316" s="2">
        <v>192978.84000000008</v>
      </c>
      <c r="Y316" s="2">
        <v>53854.559999999998</v>
      </c>
    </row>
    <row r="317" spans="1:25" x14ac:dyDescent="0.2">
      <c r="A317" t="s">
        <v>17</v>
      </c>
      <c r="B317">
        <v>52</v>
      </c>
      <c r="C317" t="s">
        <v>582</v>
      </c>
      <c r="D317" t="s">
        <v>1547</v>
      </c>
      <c r="E317" t="s">
        <v>1548</v>
      </c>
      <c r="F317" t="s">
        <v>61</v>
      </c>
      <c r="G317" t="s">
        <v>62</v>
      </c>
      <c r="H317" t="s">
        <v>21</v>
      </c>
      <c r="I317" t="s">
        <v>22</v>
      </c>
      <c r="J317" t="s">
        <v>71</v>
      </c>
      <c r="K317" t="s">
        <v>41</v>
      </c>
      <c r="L317" t="s">
        <v>564</v>
      </c>
      <c r="M317" s="1">
        <v>26419</v>
      </c>
      <c r="N317" s="1">
        <v>40273</v>
      </c>
      <c r="P317" s="4" t="e">
        <f t="shared" si="4"/>
        <v>#NUM!</v>
      </c>
      <c r="Q317" t="s">
        <v>31</v>
      </c>
      <c r="R317" s="2">
        <v>75319.5</v>
      </c>
      <c r="S317" s="2">
        <v>36000</v>
      </c>
      <c r="T317" s="2">
        <v>903834</v>
      </c>
      <c r="U317" s="2">
        <v>451917</v>
      </c>
      <c r="V317" s="2">
        <v>180766.80000000002</v>
      </c>
      <c r="W317" s="2">
        <v>22595.850000000002</v>
      </c>
      <c r="X317" s="2">
        <v>194324.30999999994</v>
      </c>
      <c r="Y317" s="2">
        <v>54230.04</v>
      </c>
    </row>
    <row r="318" spans="1:25" x14ac:dyDescent="0.2">
      <c r="A318" t="s">
        <v>17</v>
      </c>
      <c r="B318">
        <v>558</v>
      </c>
      <c r="C318" t="s">
        <v>440</v>
      </c>
      <c r="D318" t="s">
        <v>910</v>
      </c>
      <c r="E318" t="s">
        <v>1320</v>
      </c>
      <c r="F318" t="s">
        <v>56</v>
      </c>
      <c r="G318" t="s">
        <v>57</v>
      </c>
      <c r="H318" t="s">
        <v>21</v>
      </c>
      <c r="I318" t="s">
        <v>386</v>
      </c>
      <c r="J318" t="s">
        <v>390</v>
      </c>
      <c r="K318" t="s">
        <v>41</v>
      </c>
      <c r="L318" t="s">
        <v>25</v>
      </c>
      <c r="M318" s="1">
        <v>27988</v>
      </c>
      <c r="N318" s="1">
        <v>40883</v>
      </c>
      <c r="P318" s="4" t="e">
        <f t="shared" si="4"/>
        <v>#NUM!</v>
      </c>
      <c r="Q318" t="s">
        <v>31</v>
      </c>
      <c r="R318" s="2">
        <v>75751.600000000006</v>
      </c>
      <c r="S318" s="2">
        <v>0</v>
      </c>
      <c r="T318" s="2">
        <v>909019.20000000007</v>
      </c>
      <c r="U318" s="2">
        <v>454509.60000000003</v>
      </c>
      <c r="V318" s="2">
        <v>181803.84000000003</v>
      </c>
      <c r="W318" s="2">
        <v>22725.480000000003</v>
      </c>
      <c r="X318" s="2">
        <v>195439.12800000003</v>
      </c>
      <c r="Y318" s="2">
        <v>54541.152000000002</v>
      </c>
    </row>
    <row r="319" spans="1:25" x14ac:dyDescent="0.2">
      <c r="A319" t="s">
        <v>27</v>
      </c>
      <c r="B319">
        <v>457</v>
      </c>
      <c r="C319" t="s">
        <v>367</v>
      </c>
      <c r="D319" t="s">
        <v>1241</v>
      </c>
      <c r="E319" t="s">
        <v>1242</v>
      </c>
      <c r="F319" t="s">
        <v>19</v>
      </c>
      <c r="G319" t="s">
        <v>37</v>
      </c>
      <c r="H319" t="s">
        <v>21</v>
      </c>
      <c r="I319" t="s">
        <v>128</v>
      </c>
      <c r="J319" t="s">
        <v>358</v>
      </c>
      <c r="K319" t="s">
        <v>30</v>
      </c>
      <c r="L319" t="s">
        <v>25</v>
      </c>
      <c r="M319" s="1">
        <v>29884</v>
      </c>
      <c r="N319" s="1">
        <v>39404</v>
      </c>
      <c r="O319" s="1">
        <v>41072</v>
      </c>
      <c r="P319" s="4" t="str">
        <f t="shared" si="4"/>
        <v>4 Years, 6 Months, 25 Days</v>
      </c>
      <c r="Q319" t="s">
        <v>31</v>
      </c>
      <c r="R319" s="2">
        <v>75975.100000000006</v>
      </c>
      <c r="S319" s="2">
        <v>36000</v>
      </c>
      <c r="T319" s="2">
        <v>911701.20000000007</v>
      </c>
      <c r="U319" s="2">
        <v>455850.60000000003</v>
      </c>
      <c r="V319" s="2">
        <v>182340.24000000002</v>
      </c>
      <c r="W319" s="2">
        <v>22792.530000000002</v>
      </c>
      <c r="X319" s="2">
        <v>196015.75799999991</v>
      </c>
      <c r="Y319" s="2">
        <v>54702.072</v>
      </c>
    </row>
    <row r="320" spans="1:25" x14ac:dyDescent="0.2">
      <c r="A320" t="s">
        <v>27</v>
      </c>
      <c r="B320">
        <v>30</v>
      </c>
      <c r="C320" t="s">
        <v>572</v>
      </c>
      <c r="D320" t="s">
        <v>1529</v>
      </c>
      <c r="E320" t="s">
        <v>1530</v>
      </c>
      <c r="F320" t="s">
        <v>19</v>
      </c>
      <c r="G320" t="s">
        <v>29</v>
      </c>
      <c r="H320" t="s">
        <v>21</v>
      </c>
      <c r="I320" t="s">
        <v>58</v>
      </c>
      <c r="J320" t="s">
        <v>59</v>
      </c>
      <c r="K320" t="s">
        <v>30</v>
      </c>
      <c r="L320" t="s">
        <v>564</v>
      </c>
      <c r="M320" s="1">
        <v>25734</v>
      </c>
      <c r="N320" s="1">
        <v>40106</v>
      </c>
      <c r="O320" s="1">
        <v>40175</v>
      </c>
      <c r="P320" s="4" t="str">
        <f t="shared" si="4"/>
        <v>0 Years, 2 Months, 8 Days</v>
      </c>
      <c r="Q320" t="s">
        <v>26</v>
      </c>
      <c r="R320" s="2">
        <v>76258.2</v>
      </c>
      <c r="S320" s="2">
        <v>36000</v>
      </c>
      <c r="T320" s="2">
        <v>915098.39999999991</v>
      </c>
      <c r="U320" s="2">
        <v>457549.19999999995</v>
      </c>
      <c r="V320" s="2">
        <v>183019.68</v>
      </c>
      <c r="W320" s="2">
        <v>22877.46</v>
      </c>
      <c r="X320" s="2">
        <v>196746.15600000008</v>
      </c>
      <c r="Y320" s="2">
        <v>54905.903999999995</v>
      </c>
    </row>
    <row r="321" spans="1:25" x14ac:dyDescent="0.2">
      <c r="A321" t="s">
        <v>17</v>
      </c>
      <c r="B321">
        <v>377</v>
      </c>
      <c r="C321" t="s">
        <v>317</v>
      </c>
      <c r="D321" t="s">
        <v>1149</v>
      </c>
      <c r="E321" t="s">
        <v>1150</v>
      </c>
      <c r="F321" t="s">
        <v>19</v>
      </c>
      <c r="G321" t="s">
        <v>20</v>
      </c>
      <c r="H321" t="s">
        <v>21</v>
      </c>
      <c r="I321" t="s">
        <v>289</v>
      </c>
      <c r="J321" t="s">
        <v>309</v>
      </c>
      <c r="K321" t="s">
        <v>30</v>
      </c>
      <c r="L321" t="s">
        <v>25</v>
      </c>
      <c r="M321" s="1">
        <v>26171</v>
      </c>
      <c r="N321" s="1">
        <v>36392</v>
      </c>
      <c r="P321" s="4" t="e">
        <f t="shared" si="4"/>
        <v>#NUM!</v>
      </c>
      <c r="Q321" t="s">
        <v>31</v>
      </c>
      <c r="R321" s="2">
        <v>76600.899999999994</v>
      </c>
      <c r="S321" s="2">
        <v>36000</v>
      </c>
      <c r="T321" s="2">
        <v>919210.79999999993</v>
      </c>
      <c r="U321" s="2">
        <v>459605.39999999997</v>
      </c>
      <c r="V321" s="2">
        <v>183842.16</v>
      </c>
      <c r="W321" s="2">
        <v>22980.27</v>
      </c>
      <c r="X321" s="2">
        <v>197630.32199999993</v>
      </c>
      <c r="Y321" s="2">
        <v>55152.647999999994</v>
      </c>
    </row>
    <row r="322" spans="1:25" x14ac:dyDescent="0.2">
      <c r="A322" t="s">
        <v>27</v>
      </c>
      <c r="B322">
        <v>180</v>
      </c>
      <c r="C322" t="s">
        <v>614</v>
      </c>
      <c r="D322" t="s">
        <v>1606</v>
      </c>
      <c r="E322" t="s">
        <v>1607</v>
      </c>
      <c r="F322" t="s">
        <v>19</v>
      </c>
      <c r="G322" t="s">
        <v>37</v>
      </c>
      <c r="H322" t="s">
        <v>21</v>
      </c>
      <c r="I322" t="s">
        <v>22</v>
      </c>
      <c r="J322" t="s">
        <v>183</v>
      </c>
      <c r="K322" t="s">
        <v>24</v>
      </c>
      <c r="L322" t="s">
        <v>564</v>
      </c>
      <c r="M322" s="1">
        <v>26884</v>
      </c>
      <c r="N322" s="1">
        <v>37505</v>
      </c>
      <c r="O322" s="1">
        <v>40595</v>
      </c>
      <c r="P322" s="4" t="str">
        <f t="shared" ref="P322:P385" si="5">DATEDIF(N322,O322,"Y") &amp; " Years, " &amp; DATEDIF(N322,O322,"YM") &amp; " Months, " &amp; DATEDIF(N322,O322,"MD") &amp; " Days"</f>
        <v>8 Years, 5 Months, 15 Days</v>
      </c>
      <c r="Q322" t="s">
        <v>46</v>
      </c>
      <c r="R322" s="2">
        <v>77182</v>
      </c>
      <c r="S322" s="2">
        <v>36000</v>
      </c>
      <c r="T322" s="2">
        <v>926184</v>
      </c>
      <c r="U322" s="2">
        <v>463092</v>
      </c>
      <c r="V322" s="2">
        <v>185236.80000000002</v>
      </c>
      <c r="W322" s="2">
        <v>23154.600000000002</v>
      </c>
      <c r="X322" s="2">
        <v>199129.55999999994</v>
      </c>
      <c r="Y322" s="2">
        <v>55571.040000000001</v>
      </c>
    </row>
    <row r="323" spans="1:25" x14ac:dyDescent="0.2">
      <c r="A323" t="s">
        <v>17</v>
      </c>
      <c r="B323">
        <v>363</v>
      </c>
      <c r="C323" t="s">
        <v>307</v>
      </c>
      <c r="D323" t="s">
        <v>1131</v>
      </c>
      <c r="E323" t="s">
        <v>1132</v>
      </c>
      <c r="F323" t="s">
        <v>19</v>
      </c>
      <c r="G323" t="s">
        <v>104</v>
      </c>
      <c r="H323" t="s">
        <v>21</v>
      </c>
      <c r="I323" t="s">
        <v>289</v>
      </c>
      <c r="J323" t="s">
        <v>298</v>
      </c>
      <c r="K323" t="s">
        <v>30</v>
      </c>
      <c r="L323" t="s">
        <v>25</v>
      </c>
      <c r="M323" s="1">
        <v>24297</v>
      </c>
      <c r="N323" s="1">
        <v>36662</v>
      </c>
      <c r="P323" s="4" t="e">
        <f t="shared" si="5"/>
        <v>#NUM!</v>
      </c>
      <c r="Q323" t="s">
        <v>31</v>
      </c>
      <c r="R323" s="2">
        <v>78210.100000000006</v>
      </c>
      <c r="S323" s="2">
        <v>36000</v>
      </c>
      <c r="T323" s="2">
        <v>938521.20000000007</v>
      </c>
      <c r="U323" s="2">
        <v>469260.60000000003</v>
      </c>
      <c r="V323" s="2">
        <v>187704.24000000002</v>
      </c>
      <c r="W323" s="2">
        <v>23463.030000000002</v>
      </c>
      <c r="X323" s="2">
        <v>201782.05799999996</v>
      </c>
      <c r="Y323" s="2">
        <v>56311.272000000004</v>
      </c>
    </row>
    <row r="324" spans="1:25" x14ac:dyDescent="0.2">
      <c r="A324" t="s">
        <v>17</v>
      </c>
      <c r="B324">
        <v>218</v>
      </c>
      <c r="C324" t="s">
        <v>215</v>
      </c>
      <c r="D324" t="s">
        <v>974</v>
      </c>
      <c r="E324" t="s">
        <v>694</v>
      </c>
      <c r="F324" t="s">
        <v>56</v>
      </c>
      <c r="G324" t="s">
        <v>57</v>
      </c>
      <c r="H324" t="s">
        <v>21</v>
      </c>
      <c r="I324" t="s">
        <v>22</v>
      </c>
      <c r="J324" t="s">
        <v>190</v>
      </c>
      <c r="K324" t="s">
        <v>41</v>
      </c>
      <c r="L324" t="s">
        <v>25</v>
      </c>
      <c r="M324" s="1">
        <v>26694</v>
      </c>
      <c r="N324" s="1">
        <v>37326</v>
      </c>
      <c r="P324" s="4" t="e">
        <f t="shared" si="5"/>
        <v>#NUM!</v>
      </c>
      <c r="Q324" t="s">
        <v>46</v>
      </c>
      <c r="R324" s="2">
        <v>78627.3</v>
      </c>
      <c r="S324" s="2">
        <v>36000</v>
      </c>
      <c r="T324" s="2">
        <v>943527.60000000009</v>
      </c>
      <c r="U324" s="2">
        <v>471763.80000000005</v>
      </c>
      <c r="V324" s="2">
        <v>188705.52000000002</v>
      </c>
      <c r="W324" s="2">
        <v>23588.190000000002</v>
      </c>
      <c r="X324" s="2">
        <v>202858.43400000012</v>
      </c>
      <c r="Y324" s="2">
        <v>56611.656000000003</v>
      </c>
    </row>
    <row r="325" spans="1:25" x14ac:dyDescent="0.2">
      <c r="A325" t="s">
        <v>17</v>
      </c>
      <c r="B325">
        <v>306</v>
      </c>
      <c r="C325" t="s">
        <v>267</v>
      </c>
      <c r="D325" t="s">
        <v>1062</v>
      </c>
      <c r="E325" t="s">
        <v>1063</v>
      </c>
      <c r="F325" t="s">
        <v>19</v>
      </c>
      <c r="G325" t="s">
        <v>29</v>
      </c>
      <c r="H325" t="s">
        <v>21</v>
      </c>
      <c r="I325" t="s">
        <v>22</v>
      </c>
      <c r="J325" t="s">
        <v>190</v>
      </c>
      <c r="K325" t="s">
        <v>41</v>
      </c>
      <c r="L325" t="s">
        <v>25</v>
      </c>
      <c r="M325" s="1">
        <v>27609</v>
      </c>
      <c r="N325" s="1">
        <v>40462</v>
      </c>
      <c r="P325" s="4" t="e">
        <f t="shared" si="5"/>
        <v>#NUM!</v>
      </c>
      <c r="Q325" t="s">
        <v>31</v>
      </c>
      <c r="R325" s="2">
        <v>78880.600000000006</v>
      </c>
      <c r="S325" s="2">
        <v>36000</v>
      </c>
      <c r="T325" s="2">
        <v>946567.20000000007</v>
      </c>
      <c r="U325" s="2">
        <v>473283.60000000003</v>
      </c>
      <c r="V325" s="2">
        <v>189313.44000000003</v>
      </c>
      <c r="W325" s="2">
        <v>23664.180000000004</v>
      </c>
      <c r="X325" s="2">
        <v>203511.94799999997</v>
      </c>
      <c r="Y325" s="2">
        <v>56794.031999999999</v>
      </c>
    </row>
    <row r="326" spans="1:25" x14ac:dyDescent="0.2">
      <c r="A326" t="s">
        <v>17</v>
      </c>
      <c r="B326">
        <v>184</v>
      </c>
      <c r="C326" t="s">
        <v>191</v>
      </c>
      <c r="D326" t="s">
        <v>938</v>
      </c>
      <c r="E326" t="s">
        <v>765</v>
      </c>
      <c r="F326" t="s">
        <v>19</v>
      </c>
      <c r="G326" t="s">
        <v>33</v>
      </c>
      <c r="H326" t="s">
        <v>34</v>
      </c>
      <c r="I326" t="s">
        <v>22</v>
      </c>
      <c r="J326" t="s">
        <v>190</v>
      </c>
      <c r="K326" t="s">
        <v>30</v>
      </c>
      <c r="L326" t="s">
        <v>25</v>
      </c>
      <c r="M326" s="1">
        <v>31277</v>
      </c>
      <c r="N326" s="1">
        <v>40936</v>
      </c>
      <c r="P326" s="4" t="e">
        <f t="shared" si="5"/>
        <v>#NUM!</v>
      </c>
      <c r="Q326" t="s">
        <v>31</v>
      </c>
      <c r="R326" s="2">
        <v>78880.600000000006</v>
      </c>
      <c r="S326" s="2">
        <v>0</v>
      </c>
      <c r="T326" s="2">
        <v>946567.20000000007</v>
      </c>
      <c r="U326" s="2">
        <v>473283.60000000003</v>
      </c>
      <c r="V326" s="2">
        <v>189313.44000000003</v>
      </c>
      <c r="W326" s="2">
        <v>23664.180000000004</v>
      </c>
      <c r="X326" s="2">
        <v>203511.94799999997</v>
      </c>
      <c r="Y326" s="2">
        <v>56794.031999999999</v>
      </c>
    </row>
    <row r="327" spans="1:25" x14ac:dyDescent="0.2">
      <c r="A327" t="s">
        <v>17</v>
      </c>
      <c r="B327">
        <v>583</v>
      </c>
      <c r="C327" t="s">
        <v>458</v>
      </c>
      <c r="D327" t="s">
        <v>1339</v>
      </c>
      <c r="E327" t="s">
        <v>691</v>
      </c>
      <c r="F327" t="s">
        <v>56</v>
      </c>
      <c r="G327" t="s">
        <v>57</v>
      </c>
      <c r="H327" t="s">
        <v>21</v>
      </c>
      <c r="I327" t="s">
        <v>447</v>
      </c>
      <c r="J327" t="s">
        <v>448</v>
      </c>
      <c r="K327" t="s">
        <v>41</v>
      </c>
      <c r="L327" t="s">
        <v>25</v>
      </c>
      <c r="M327" s="1">
        <v>27435</v>
      </c>
      <c r="N327" s="1">
        <v>36214</v>
      </c>
      <c r="P327" s="4" t="e">
        <f t="shared" si="5"/>
        <v>#NUM!</v>
      </c>
      <c r="Q327" t="s">
        <v>31</v>
      </c>
      <c r="R327" s="2">
        <v>79431.899999999994</v>
      </c>
      <c r="S327" s="2">
        <v>120000</v>
      </c>
      <c r="T327" s="2">
        <v>953182.79999999993</v>
      </c>
      <c r="U327" s="2">
        <v>476591.39999999997</v>
      </c>
      <c r="V327" s="2">
        <v>190636.56</v>
      </c>
      <c r="W327" s="2">
        <v>23829.57</v>
      </c>
      <c r="X327" s="2">
        <v>204934.30200000003</v>
      </c>
      <c r="Y327" s="2">
        <v>57190.967999999993</v>
      </c>
    </row>
    <row r="328" spans="1:25" x14ac:dyDescent="0.2">
      <c r="A328" t="s">
        <v>27</v>
      </c>
      <c r="B328">
        <v>354</v>
      </c>
      <c r="C328" t="s">
        <v>300</v>
      </c>
      <c r="D328" t="s">
        <v>1118</v>
      </c>
      <c r="E328" t="s">
        <v>1119</v>
      </c>
      <c r="F328" t="s">
        <v>19</v>
      </c>
      <c r="G328" t="s">
        <v>104</v>
      </c>
      <c r="H328" t="s">
        <v>21</v>
      </c>
      <c r="I328" t="s">
        <v>289</v>
      </c>
      <c r="J328" t="s">
        <v>298</v>
      </c>
      <c r="K328" t="s">
        <v>41</v>
      </c>
      <c r="L328" t="s">
        <v>25</v>
      </c>
      <c r="M328" s="1">
        <v>25778</v>
      </c>
      <c r="N328" s="1">
        <v>38805</v>
      </c>
      <c r="O328" s="1">
        <v>40427</v>
      </c>
      <c r="P328" s="4" t="str">
        <f t="shared" si="5"/>
        <v>4 Years, 5 Months, 8 Days</v>
      </c>
      <c r="Q328" t="s">
        <v>31</v>
      </c>
      <c r="R328" s="2">
        <v>80266.3</v>
      </c>
      <c r="S328" s="2">
        <v>36000</v>
      </c>
      <c r="T328" s="2">
        <v>963195.60000000009</v>
      </c>
      <c r="U328" s="2">
        <v>481597.80000000005</v>
      </c>
      <c r="V328" s="2">
        <v>192639.12000000002</v>
      </c>
      <c r="W328" s="2">
        <v>24079.890000000003</v>
      </c>
      <c r="X328" s="2">
        <v>207087.054</v>
      </c>
      <c r="Y328" s="2">
        <v>57791.736000000004</v>
      </c>
    </row>
    <row r="329" spans="1:25" x14ac:dyDescent="0.2">
      <c r="A329" t="s">
        <v>17</v>
      </c>
      <c r="B329">
        <v>339</v>
      </c>
      <c r="C329" t="s">
        <v>286</v>
      </c>
      <c r="D329" t="s">
        <v>1097</v>
      </c>
      <c r="E329" t="s">
        <v>1098</v>
      </c>
      <c r="F329" t="s">
        <v>19</v>
      </c>
      <c r="G329" t="s">
        <v>33</v>
      </c>
      <c r="H329" t="s">
        <v>34</v>
      </c>
      <c r="I329" t="s">
        <v>282</v>
      </c>
      <c r="J329" t="s">
        <v>282</v>
      </c>
      <c r="K329" t="s">
        <v>30</v>
      </c>
      <c r="L329" t="s">
        <v>25</v>
      </c>
      <c r="M329" s="1">
        <v>30383</v>
      </c>
      <c r="N329" s="1">
        <v>37936</v>
      </c>
      <c r="P329" s="4" t="e">
        <f t="shared" si="5"/>
        <v>#NUM!</v>
      </c>
      <c r="Q329" t="s">
        <v>31</v>
      </c>
      <c r="R329" s="2">
        <v>80266.3</v>
      </c>
      <c r="S329" s="2">
        <v>36000</v>
      </c>
      <c r="T329" s="2">
        <v>963195.60000000009</v>
      </c>
      <c r="U329" s="2">
        <v>481597.80000000005</v>
      </c>
      <c r="V329" s="2">
        <v>192639.12000000002</v>
      </c>
      <c r="W329" s="2">
        <v>24079.890000000003</v>
      </c>
      <c r="X329" s="2">
        <v>207087.054</v>
      </c>
      <c r="Y329" s="2">
        <v>57791.736000000004</v>
      </c>
    </row>
    <row r="330" spans="1:25" x14ac:dyDescent="0.2">
      <c r="A330" t="s">
        <v>17</v>
      </c>
      <c r="B330">
        <v>633</v>
      </c>
      <c r="C330" t="s">
        <v>496</v>
      </c>
      <c r="D330" t="s">
        <v>1399</v>
      </c>
      <c r="E330" t="s">
        <v>1400</v>
      </c>
      <c r="F330" t="s">
        <v>61</v>
      </c>
      <c r="G330" t="s">
        <v>62</v>
      </c>
      <c r="H330" t="s">
        <v>21</v>
      </c>
      <c r="I330" t="s">
        <v>447</v>
      </c>
      <c r="J330" t="s">
        <v>448</v>
      </c>
      <c r="K330" t="s">
        <v>30</v>
      </c>
      <c r="L330" t="s">
        <v>25</v>
      </c>
      <c r="M330" s="1">
        <v>29645</v>
      </c>
      <c r="N330" s="1">
        <v>39797</v>
      </c>
      <c r="P330" s="4" t="e">
        <f t="shared" si="5"/>
        <v>#NUM!</v>
      </c>
      <c r="Q330" t="s">
        <v>31</v>
      </c>
      <c r="R330" s="2">
        <v>80311</v>
      </c>
      <c r="S330" s="2">
        <v>120000</v>
      </c>
      <c r="T330" s="2">
        <v>963732</v>
      </c>
      <c r="U330" s="2">
        <v>481866</v>
      </c>
      <c r="V330" s="2">
        <v>192746.40000000002</v>
      </c>
      <c r="W330" s="2">
        <v>24093.300000000003</v>
      </c>
      <c r="X330" s="2">
        <v>207202.37999999989</v>
      </c>
      <c r="Y330" s="2">
        <v>57823.92</v>
      </c>
    </row>
    <row r="331" spans="1:25" x14ac:dyDescent="0.2">
      <c r="A331" t="s">
        <v>17</v>
      </c>
      <c r="B331">
        <v>555</v>
      </c>
      <c r="C331" t="s">
        <v>437</v>
      </c>
      <c r="D331" t="s">
        <v>825</v>
      </c>
      <c r="E331" t="s">
        <v>1315</v>
      </c>
      <c r="F331" t="s">
        <v>61</v>
      </c>
      <c r="G331" t="s">
        <v>102</v>
      </c>
      <c r="H331" t="s">
        <v>21</v>
      </c>
      <c r="I331" t="s">
        <v>386</v>
      </c>
      <c r="J331" t="s">
        <v>387</v>
      </c>
      <c r="K331" t="s">
        <v>30</v>
      </c>
      <c r="L331" t="s">
        <v>25</v>
      </c>
      <c r="M331" s="1">
        <v>31366</v>
      </c>
      <c r="N331" s="1">
        <v>40137</v>
      </c>
      <c r="P331" s="4" t="e">
        <f t="shared" si="5"/>
        <v>#NUM!</v>
      </c>
      <c r="Q331" t="s">
        <v>31</v>
      </c>
      <c r="R331" s="2">
        <v>80743.100000000006</v>
      </c>
      <c r="S331" s="2">
        <v>36000</v>
      </c>
      <c r="T331" s="2">
        <v>968917.20000000007</v>
      </c>
      <c r="U331" s="2">
        <v>484458.60000000003</v>
      </c>
      <c r="V331" s="2">
        <v>193783.44000000003</v>
      </c>
      <c r="W331" s="2">
        <v>24222.930000000004</v>
      </c>
      <c r="X331" s="2">
        <v>208317.19799999997</v>
      </c>
      <c r="Y331" s="2">
        <v>58135.031999999999</v>
      </c>
    </row>
    <row r="332" spans="1:25" x14ac:dyDescent="0.2">
      <c r="A332" t="s">
        <v>17</v>
      </c>
      <c r="B332">
        <v>605</v>
      </c>
      <c r="C332" t="s">
        <v>473</v>
      </c>
      <c r="D332" t="s">
        <v>1358</v>
      </c>
      <c r="E332" t="s">
        <v>1359</v>
      </c>
      <c r="F332" t="s">
        <v>19</v>
      </c>
      <c r="G332" t="s">
        <v>29</v>
      </c>
      <c r="H332" t="s">
        <v>21</v>
      </c>
      <c r="I332" t="s">
        <v>447</v>
      </c>
      <c r="J332" t="s">
        <v>448</v>
      </c>
      <c r="K332" t="s">
        <v>30</v>
      </c>
      <c r="L332" t="s">
        <v>25</v>
      </c>
      <c r="M332" s="1">
        <v>30964</v>
      </c>
      <c r="N332" s="1">
        <v>39273</v>
      </c>
      <c r="P332" s="4" t="e">
        <f t="shared" si="5"/>
        <v>#NUM!</v>
      </c>
      <c r="Q332" t="s">
        <v>31</v>
      </c>
      <c r="R332" s="2">
        <v>80758</v>
      </c>
      <c r="S332" s="2">
        <v>36000</v>
      </c>
      <c r="T332" s="2">
        <v>969096</v>
      </c>
      <c r="U332" s="2">
        <v>484548</v>
      </c>
      <c r="V332" s="2">
        <v>193819.2</v>
      </c>
      <c r="W332" s="2">
        <v>24227.4</v>
      </c>
      <c r="X332" s="2">
        <v>208355.64</v>
      </c>
      <c r="Y332" s="2">
        <v>58145.759999999995</v>
      </c>
    </row>
    <row r="333" spans="1:25" x14ac:dyDescent="0.2">
      <c r="A333" t="s">
        <v>17</v>
      </c>
      <c r="B333">
        <v>300</v>
      </c>
      <c r="C333" t="s">
        <v>262</v>
      </c>
      <c r="D333" t="s">
        <v>1052</v>
      </c>
      <c r="E333" t="s">
        <v>1053</v>
      </c>
      <c r="F333" t="s">
        <v>19</v>
      </c>
      <c r="G333" t="s">
        <v>33</v>
      </c>
      <c r="H333" t="s">
        <v>34</v>
      </c>
      <c r="I333" t="s">
        <v>22</v>
      </c>
      <c r="J333" t="s">
        <v>190</v>
      </c>
      <c r="K333" t="s">
        <v>30</v>
      </c>
      <c r="L333" t="s">
        <v>25</v>
      </c>
      <c r="M333" s="1">
        <v>27602</v>
      </c>
      <c r="N333" s="1">
        <v>37866</v>
      </c>
      <c r="P333" s="4" t="e">
        <f t="shared" si="5"/>
        <v>#NUM!</v>
      </c>
      <c r="Q333" t="s">
        <v>31</v>
      </c>
      <c r="R333" s="2">
        <v>80802.7</v>
      </c>
      <c r="S333" s="2">
        <v>120000</v>
      </c>
      <c r="T333" s="2">
        <v>969632.39999999991</v>
      </c>
      <c r="U333" s="2">
        <v>484816.19999999995</v>
      </c>
      <c r="V333" s="2">
        <v>193926.47999999998</v>
      </c>
      <c r="W333" s="2">
        <v>24240.809999999998</v>
      </c>
      <c r="X333" s="2">
        <v>208470.9659999999</v>
      </c>
      <c r="Y333" s="2">
        <v>58177.943999999996</v>
      </c>
    </row>
    <row r="334" spans="1:25" x14ac:dyDescent="0.2">
      <c r="A334" t="s">
        <v>17</v>
      </c>
      <c r="B334">
        <v>534</v>
      </c>
      <c r="C334" t="s">
        <v>423</v>
      </c>
      <c r="D334" t="s">
        <v>1297</v>
      </c>
      <c r="E334" t="s">
        <v>896</v>
      </c>
      <c r="F334" t="s">
        <v>19</v>
      </c>
      <c r="G334" t="s">
        <v>33</v>
      </c>
      <c r="H334" t="s">
        <v>34</v>
      </c>
      <c r="I334" t="s">
        <v>386</v>
      </c>
      <c r="J334" t="s">
        <v>387</v>
      </c>
      <c r="K334" t="s">
        <v>30</v>
      </c>
      <c r="L334" t="s">
        <v>25</v>
      </c>
      <c r="M334" s="1">
        <v>28047</v>
      </c>
      <c r="N334" s="1">
        <v>40815</v>
      </c>
      <c r="P334" s="4" t="e">
        <f t="shared" si="5"/>
        <v>#NUM!</v>
      </c>
      <c r="Q334" t="s">
        <v>31</v>
      </c>
      <c r="R334" s="2">
        <v>81205</v>
      </c>
      <c r="S334" s="2">
        <v>120000</v>
      </c>
      <c r="T334" s="2">
        <v>974460</v>
      </c>
      <c r="U334" s="2">
        <v>487230</v>
      </c>
      <c r="V334" s="2">
        <v>194892</v>
      </c>
      <c r="W334" s="2">
        <v>24361.5</v>
      </c>
      <c r="X334" s="2">
        <v>209508.90000000002</v>
      </c>
      <c r="Y334" s="2">
        <v>58467.6</v>
      </c>
    </row>
    <row r="335" spans="1:25" x14ac:dyDescent="0.2">
      <c r="A335" t="s">
        <v>27</v>
      </c>
      <c r="B335">
        <v>548</v>
      </c>
      <c r="C335" t="s">
        <v>431</v>
      </c>
      <c r="D335" t="s">
        <v>1307</v>
      </c>
      <c r="E335" t="s">
        <v>1308</v>
      </c>
      <c r="F335" t="s">
        <v>19</v>
      </c>
      <c r="G335" t="s">
        <v>29</v>
      </c>
      <c r="H335" t="s">
        <v>21</v>
      </c>
      <c r="I335" t="s">
        <v>386</v>
      </c>
      <c r="J335" t="s">
        <v>387</v>
      </c>
      <c r="K335" t="s">
        <v>30</v>
      </c>
      <c r="L335" t="s">
        <v>25</v>
      </c>
      <c r="M335" s="1">
        <v>28051</v>
      </c>
      <c r="N335" s="1">
        <v>36088</v>
      </c>
      <c r="O335" s="1">
        <v>37839</v>
      </c>
      <c r="P335" s="4" t="str">
        <f t="shared" si="5"/>
        <v>4 Years, 9 Months, 17 Days</v>
      </c>
      <c r="Q335" t="s">
        <v>31</v>
      </c>
      <c r="R335" s="2">
        <v>81324.2</v>
      </c>
      <c r="S335" s="2">
        <v>36000</v>
      </c>
      <c r="T335" s="2">
        <v>975890.39999999991</v>
      </c>
      <c r="U335" s="2">
        <v>487945.19999999995</v>
      </c>
      <c r="V335" s="2">
        <v>195178.08</v>
      </c>
      <c r="W335" s="2">
        <v>24397.26</v>
      </c>
      <c r="X335" s="2">
        <v>209816.43599999999</v>
      </c>
      <c r="Y335" s="2">
        <v>58553.423999999992</v>
      </c>
    </row>
    <row r="336" spans="1:25" x14ac:dyDescent="0.2">
      <c r="A336" t="s">
        <v>17</v>
      </c>
      <c r="B336">
        <v>632</v>
      </c>
      <c r="C336" t="s">
        <v>495</v>
      </c>
      <c r="D336" t="s">
        <v>1397</v>
      </c>
      <c r="E336" t="s">
        <v>1398</v>
      </c>
      <c r="F336" t="s">
        <v>19</v>
      </c>
      <c r="G336" t="s">
        <v>104</v>
      </c>
      <c r="H336" t="s">
        <v>21</v>
      </c>
      <c r="I336" t="s">
        <v>447</v>
      </c>
      <c r="J336" t="s">
        <v>448</v>
      </c>
      <c r="K336" t="s">
        <v>41</v>
      </c>
      <c r="L336" t="s">
        <v>25</v>
      </c>
      <c r="M336" s="1">
        <v>25649</v>
      </c>
      <c r="N336" s="1">
        <v>36479</v>
      </c>
      <c r="P336" s="4" t="e">
        <f t="shared" si="5"/>
        <v>#NUM!</v>
      </c>
      <c r="Q336" t="s">
        <v>31</v>
      </c>
      <c r="R336" s="2">
        <v>81711.600000000006</v>
      </c>
      <c r="S336" s="2">
        <v>36000</v>
      </c>
      <c r="T336" s="2">
        <v>980539.20000000007</v>
      </c>
      <c r="U336" s="2">
        <v>490269.60000000003</v>
      </c>
      <c r="V336" s="2">
        <v>196107.84000000003</v>
      </c>
      <c r="W336" s="2">
        <v>24513.480000000003</v>
      </c>
      <c r="X336" s="2">
        <v>210815.92800000007</v>
      </c>
      <c r="Y336" s="2">
        <v>58832.351999999999</v>
      </c>
    </row>
    <row r="337" spans="1:25" x14ac:dyDescent="0.2">
      <c r="A337" t="s">
        <v>27</v>
      </c>
      <c r="B337">
        <v>249</v>
      </c>
      <c r="C337" t="s">
        <v>228</v>
      </c>
      <c r="D337" t="s">
        <v>994</v>
      </c>
      <c r="E337" t="s">
        <v>995</v>
      </c>
      <c r="F337" t="s">
        <v>61</v>
      </c>
      <c r="G337" t="s">
        <v>102</v>
      </c>
      <c r="H337" t="s">
        <v>21</v>
      </c>
      <c r="I337" t="s">
        <v>22</v>
      </c>
      <c r="J337" t="s">
        <v>190</v>
      </c>
      <c r="K337" t="s">
        <v>30</v>
      </c>
      <c r="L337" t="s">
        <v>25</v>
      </c>
      <c r="M337" s="1">
        <v>27374</v>
      </c>
      <c r="N337" s="1">
        <v>35938</v>
      </c>
      <c r="O337" s="1">
        <v>40291</v>
      </c>
      <c r="P337" s="4" t="str">
        <f t="shared" si="5"/>
        <v>11 Years, 11 Months, 0 Days</v>
      </c>
      <c r="Q337" t="s">
        <v>31</v>
      </c>
      <c r="R337" s="2">
        <v>82620.5</v>
      </c>
      <c r="S337" s="2">
        <v>120000</v>
      </c>
      <c r="T337" s="2">
        <v>991446</v>
      </c>
      <c r="U337" s="2">
        <v>495723</v>
      </c>
      <c r="V337" s="2">
        <v>198289.2</v>
      </c>
      <c r="W337" s="2">
        <v>24786.15</v>
      </c>
      <c r="X337" s="2">
        <v>213160.89</v>
      </c>
      <c r="Y337" s="2">
        <v>59486.759999999995</v>
      </c>
    </row>
    <row r="338" spans="1:25" x14ac:dyDescent="0.2">
      <c r="A338" t="s">
        <v>17</v>
      </c>
      <c r="B338">
        <v>645</v>
      </c>
      <c r="C338" t="s">
        <v>504</v>
      </c>
      <c r="D338" t="s">
        <v>1411</v>
      </c>
      <c r="E338" t="s">
        <v>1412</v>
      </c>
      <c r="F338" t="s">
        <v>19</v>
      </c>
      <c r="G338" t="s">
        <v>33</v>
      </c>
      <c r="H338" t="s">
        <v>34</v>
      </c>
      <c r="I338" t="s">
        <v>447</v>
      </c>
      <c r="J338" t="s">
        <v>501</v>
      </c>
      <c r="K338" t="s">
        <v>41</v>
      </c>
      <c r="L338" t="s">
        <v>25</v>
      </c>
      <c r="M338" s="1">
        <v>26770</v>
      </c>
      <c r="N338" s="1">
        <v>40563</v>
      </c>
      <c r="P338" s="4" t="e">
        <f t="shared" si="5"/>
        <v>#NUM!</v>
      </c>
      <c r="Q338" t="s">
        <v>31</v>
      </c>
      <c r="R338" s="2">
        <v>82709.899999999994</v>
      </c>
      <c r="S338" s="2">
        <v>0</v>
      </c>
      <c r="T338" s="2">
        <v>992518.79999999993</v>
      </c>
      <c r="U338" s="2">
        <v>496259.39999999997</v>
      </c>
      <c r="V338" s="2">
        <v>198503.76</v>
      </c>
      <c r="W338" s="2">
        <v>24812.97</v>
      </c>
      <c r="X338" s="2">
        <v>213391.54200000002</v>
      </c>
      <c r="Y338" s="2">
        <v>59551.127999999997</v>
      </c>
    </row>
    <row r="339" spans="1:25" x14ac:dyDescent="0.2">
      <c r="A339" t="s">
        <v>27</v>
      </c>
      <c r="B339">
        <v>27</v>
      </c>
      <c r="C339" t="s">
        <v>570</v>
      </c>
      <c r="D339" t="s">
        <v>1525</v>
      </c>
      <c r="E339" t="s">
        <v>1526</v>
      </c>
      <c r="F339" t="s">
        <v>61</v>
      </c>
      <c r="G339" t="s">
        <v>62</v>
      </c>
      <c r="H339" t="s">
        <v>21</v>
      </c>
      <c r="I339" t="s">
        <v>58</v>
      </c>
      <c r="J339" t="s">
        <v>59</v>
      </c>
      <c r="K339" t="s">
        <v>30</v>
      </c>
      <c r="L339" t="s">
        <v>564</v>
      </c>
      <c r="M339" s="1">
        <v>29115</v>
      </c>
      <c r="N339" s="1">
        <v>36619</v>
      </c>
      <c r="O339" s="1">
        <v>41171</v>
      </c>
      <c r="P339" s="4" t="str">
        <f t="shared" si="5"/>
        <v>12 Years, 5 Months, 16 Days</v>
      </c>
      <c r="Q339" t="s">
        <v>31</v>
      </c>
      <c r="R339" s="2">
        <v>84095.6</v>
      </c>
      <c r="S339" s="2">
        <v>36000</v>
      </c>
      <c r="T339" s="2">
        <v>1009147.2000000001</v>
      </c>
      <c r="U339" s="2">
        <v>504573.60000000003</v>
      </c>
      <c r="V339" s="2">
        <v>201829.44000000003</v>
      </c>
      <c r="W339" s="2">
        <v>25228.680000000004</v>
      </c>
      <c r="X339" s="2">
        <v>216966.64799999993</v>
      </c>
      <c r="Y339" s="2">
        <v>60548.832000000002</v>
      </c>
    </row>
    <row r="340" spans="1:25" x14ac:dyDescent="0.2">
      <c r="A340" t="s">
        <v>17</v>
      </c>
      <c r="B340">
        <v>504</v>
      </c>
      <c r="C340" t="s">
        <v>404</v>
      </c>
      <c r="D340" t="s">
        <v>689</v>
      </c>
      <c r="E340" t="s">
        <v>1062</v>
      </c>
      <c r="F340" t="s">
        <v>19</v>
      </c>
      <c r="G340" t="s">
        <v>20</v>
      </c>
      <c r="H340" t="s">
        <v>21</v>
      </c>
      <c r="I340" t="s">
        <v>386</v>
      </c>
      <c r="J340" t="s">
        <v>387</v>
      </c>
      <c r="K340" t="s">
        <v>41</v>
      </c>
      <c r="L340" t="s">
        <v>25</v>
      </c>
      <c r="M340" s="1">
        <v>28846</v>
      </c>
      <c r="N340" s="1">
        <v>39592</v>
      </c>
      <c r="P340" s="4" t="e">
        <f t="shared" si="5"/>
        <v>#NUM!</v>
      </c>
      <c r="Q340" t="s">
        <v>31</v>
      </c>
      <c r="R340" s="2">
        <v>84408.5</v>
      </c>
      <c r="S340" s="2">
        <v>36000</v>
      </c>
      <c r="T340" s="2">
        <v>1012902</v>
      </c>
      <c r="U340" s="2">
        <v>506451</v>
      </c>
      <c r="V340" s="2">
        <v>202580.40000000002</v>
      </c>
      <c r="W340" s="2">
        <v>25322.550000000003</v>
      </c>
      <c r="X340" s="2">
        <v>217773.92999999993</v>
      </c>
      <c r="Y340" s="2">
        <v>60774.119999999995</v>
      </c>
    </row>
    <row r="341" spans="1:25" x14ac:dyDescent="0.2">
      <c r="A341" t="s">
        <v>27</v>
      </c>
      <c r="B341">
        <v>157</v>
      </c>
      <c r="C341" t="s">
        <v>168</v>
      </c>
      <c r="D341" t="s">
        <v>900</v>
      </c>
      <c r="E341" t="s">
        <v>901</v>
      </c>
      <c r="F341" t="s">
        <v>61</v>
      </c>
      <c r="G341" t="s">
        <v>102</v>
      </c>
      <c r="H341" t="s">
        <v>21</v>
      </c>
      <c r="I341" t="s">
        <v>22</v>
      </c>
      <c r="J341" t="s">
        <v>150</v>
      </c>
      <c r="K341" t="s">
        <v>30</v>
      </c>
      <c r="L341" t="s">
        <v>25</v>
      </c>
      <c r="M341" s="1">
        <v>30414</v>
      </c>
      <c r="N341" s="1">
        <v>38892</v>
      </c>
      <c r="O341" s="1">
        <v>40835</v>
      </c>
      <c r="P341" s="4" t="str">
        <f t="shared" si="5"/>
        <v>5 Years, 3 Months, 25 Days</v>
      </c>
      <c r="Q341" t="s">
        <v>31</v>
      </c>
      <c r="R341" s="2">
        <v>84736.3</v>
      </c>
      <c r="S341" s="2">
        <v>36000</v>
      </c>
      <c r="T341" s="2">
        <v>1016835.6000000001</v>
      </c>
      <c r="U341" s="2">
        <v>508417.80000000005</v>
      </c>
      <c r="V341" s="2">
        <v>203367.12000000002</v>
      </c>
      <c r="W341" s="2">
        <v>25420.890000000003</v>
      </c>
      <c r="X341" s="2">
        <v>218619.65399999998</v>
      </c>
      <c r="Y341" s="2">
        <v>61010.136000000006</v>
      </c>
    </row>
    <row r="342" spans="1:25" x14ac:dyDescent="0.2">
      <c r="A342" t="s">
        <v>17</v>
      </c>
      <c r="B342">
        <v>183</v>
      </c>
      <c r="C342" t="s">
        <v>189</v>
      </c>
      <c r="D342" t="s">
        <v>936</v>
      </c>
      <c r="E342" t="s">
        <v>937</v>
      </c>
      <c r="F342" t="s">
        <v>19</v>
      </c>
      <c r="G342" t="s">
        <v>20</v>
      </c>
      <c r="H342" t="s">
        <v>21</v>
      </c>
      <c r="I342" t="s">
        <v>22</v>
      </c>
      <c r="J342" t="s">
        <v>190</v>
      </c>
      <c r="K342" t="s">
        <v>30</v>
      </c>
      <c r="L342" t="s">
        <v>25</v>
      </c>
      <c r="M342" s="1">
        <v>27088</v>
      </c>
      <c r="N342" s="1">
        <v>40918</v>
      </c>
      <c r="P342" s="4" t="e">
        <f t="shared" si="5"/>
        <v>#NUM!</v>
      </c>
      <c r="Q342" t="s">
        <v>31</v>
      </c>
      <c r="R342" s="2">
        <v>84781</v>
      </c>
      <c r="S342" s="2">
        <v>120000</v>
      </c>
      <c r="T342" s="2">
        <v>1017372</v>
      </c>
      <c r="U342" s="2">
        <v>508686</v>
      </c>
      <c r="V342" s="2">
        <v>203474.40000000002</v>
      </c>
      <c r="W342" s="2">
        <v>25434.300000000003</v>
      </c>
      <c r="X342" s="2">
        <v>218734.97999999998</v>
      </c>
      <c r="Y342" s="2">
        <v>61042.32</v>
      </c>
    </row>
    <row r="343" spans="1:25" x14ac:dyDescent="0.2">
      <c r="A343" t="s">
        <v>27</v>
      </c>
      <c r="B343">
        <v>164</v>
      </c>
      <c r="C343" t="s">
        <v>175</v>
      </c>
      <c r="D343" t="s">
        <v>714</v>
      </c>
      <c r="E343" t="s">
        <v>911</v>
      </c>
      <c r="F343" t="s">
        <v>56</v>
      </c>
      <c r="G343" t="s">
        <v>86</v>
      </c>
      <c r="H343" t="s">
        <v>21</v>
      </c>
      <c r="I343" t="s">
        <v>22</v>
      </c>
      <c r="J343" t="s">
        <v>150</v>
      </c>
      <c r="K343" t="s">
        <v>41</v>
      </c>
      <c r="L343" t="s">
        <v>25</v>
      </c>
      <c r="M343" s="1">
        <v>29923</v>
      </c>
      <c r="N343" s="1">
        <v>40054</v>
      </c>
      <c r="O343" s="1">
        <v>40737</v>
      </c>
      <c r="P343" s="4" t="str">
        <f t="shared" si="5"/>
        <v>1 Years, 10 Months, 14 Days</v>
      </c>
      <c r="Q343" t="s">
        <v>26</v>
      </c>
      <c r="R343" s="2">
        <v>84810.8</v>
      </c>
      <c r="S343" s="2">
        <v>36000</v>
      </c>
      <c r="T343" s="2">
        <v>1017729.6000000001</v>
      </c>
      <c r="U343" s="2">
        <v>508864.80000000005</v>
      </c>
      <c r="V343" s="2">
        <v>203545.92000000004</v>
      </c>
      <c r="W343" s="2">
        <v>25443.240000000005</v>
      </c>
      <c r="X343" s="2">
        <v>218811.86400000006</v>
      </c>
      <c r="Y343" s="2">
        <v>61063.776000000005</v>
      </c>
    </row>
    <row r="344" spans="1:25" x14ac:dyDescent="0.2">
      <c r="A344" t="s">
        <v>17</v>
      </c>
      <c r="B344">
        <v>253</v>
      </c>
      <c r="C344" t="s">
        <v>230</v>
      </c>
      <c r="D344" t="s">
        <v>997</v>
      </c>
      <c r="E344" t="s">
        <v>998</v>
      </c>
      <c r="F344" t="s">
        <v>19</v>
      </c>
      <c r="G344" t="s">
        <v>37</v>
      </c>
      <c r="H344" t="s">
        <v>21</v>
      </c>
      <c r="I344" t="s">
        <v>22</v>
      </c>
      <c r="J344" t="s">
        <v>190</v>
      </c>
      <c r="K344" t="s">
        <v>41</v>
      </c>
      <c r="L344" t="s">
        <v>25</v>
      </c>
      <c r="M344" s="1">
        <v>30736</v>
      </c>
      <c r="N344" s="1">
        <v>40680</v>
      </c>
      <c r="P344" s="4" t="e">
        <f t="shared" si="5"/>
        <v>#NUM!</v>
      </c>
      <c r="Q344" t="s">
        <v>31</v>
      </c>
      <c r="R344" s="2">
        <v>85093.9</v>
      </c>
      <c r="S344" s="2">
        <v>0</v>
      </c>
      <c r="T344" s="2">
        <v>1021126.7999999999</v>
      </c>
      <c r="U344" s="2">
        <v>510563.39999999997</v>
      </c>
      <c r="V344" s="2">
        <v>204225.36</v>
      </c>
      <c r="W344" s="2">
        <v>25528.17</v>
      </c>
      <c r="X344" s="2">
        <v>219542.26199999987</v>
      </c>
      <c r="Y344" s="2">
        <v>61267.607999999993</v>
      </c>
    </row>
    <row r="345" spans="1:25" x14ac:dyDescent="0.2">
      <c r="A345" t="s">
        <v>27</v>
      </c>
      <c r="B345">
        <v>206</v>
      </c>
      <c r="C345" t="s">
        <v>207</v>
      </c>
      <c r="D345" t="s">
        <v>962</v>
      </c>
      <c r="E345" t="s">
        <v>750</v>
      </c>
      <c r="F345" t="s">
        <v>19</v>
      </c>
      <c r="G345" t="s">
        <v>29</v>
      </c>
      <c r="H345" t="s">
        <v>21</v>
      </c>
      <c r="I345" t="s">
        <v>22</v>
      </c>
      <c r="J345" t="s">
        <v>190</v>
      </c>
      <c r="K345" t="s">
        <v>41</v>
      </c>
      <c r="L345" t="s">
        <v>25</v>
      </c>
      <c r="M345" s="1">
        <v>27561</v>
      </c>
      <c r="N345" s="1">
        <v>38044</v>
      </c>
      <c r="O345" s="1">
        <v>40088</v>
      </c>
      <c r="P345" s="4" t="str">
        <f t="shared" si="5"/>
        <v>5 Years, 7 Months, 5 Days</v>
      </c>
      <c r="Q345" t="s">
        <v>31</v>
      </c>
      <c r="R345" s="2">
        <v>85540.9</v>
      </c>
      <c r="S345" s="2">
        <v>36000</v>
      </c>
      <c r="T345" s="2">
        <v>1026490.7999999999</v>
      </c>
      <c r="U345" s="2">
        <v>513245.39999999997</v>
      </c>
      <c r="V345" s="2">
        <v>205298.16</v>
      </c>
      <c r="W345" s="2">
        <v>25662.27</v>
      </c>
      <c r="X345" s="2">
        <v>220695.522</v>
      </c>
      <c r="Y345" s="2">
        <v>61589.447999999997</v>
      </c>
    </row>
    <row r="346" spans="1:25" x14ac:dyDescent="0.2">
      <c r="A346" t="s">
        <v>17</v>
      </c>
      <c r="B346">
        <v>364</v>
      </c>
      <c r="C346" t="s">
        <v>682</v>
      </c>
      <c r="D346" t="s">
        <v>1719</v>
      </c>
      <c r="E346" t="s">
        <v>859</v>
      </c>
      <c r="F346" t="s">
        <v>19</v>
      </c>
      <c r="G346" t="s">
        <v>104</v>
      </c>
      <c r="H346" t="s">
        <v>21</v>
      </c>
      <c r="I346" t="s">
        <v>289</v>
      </c>
      <c r="J346" t="s">
        <v>309</v>
      </c>
      <c r="K346" t="s">
        <v>41</v>
      </c>
      <c r="L346" t="s">
        <v>564</v>
      </c>
      <c r="M346" s="1">
        <v>29838</v>
      </c>
      <c r="N346" s="1">
        <v>39592</v>
      </c>
      <c r="P346" s="4" t="e">
        <f t="shared" si="5"/>
        <v>#NUM!</v>
      </c>
      <c r="Q346" t="s">
        <v>31</v>
      </c>
      <c r="R346" s="2">
        <v>85704.8</v>
      </c>
      <c r="S346" s="2">
        <v>36000</v>
      </c>
      <c r="T346" s="2">
        <v>1028457.6000000001</v>
      </c>
      <c r="U346" s="2">
        <v>514228.80000000005</v>
      </c>
      <c r="V346" s="2">
        <v>205691.52000000002</v>
      </c>
      <c r="W346" s="2">
        <v>25711.440000000002</v>
      </c>
      <c r="X346" s="2">
        <v>221118.38400000008</v>
      </c>
      <c r="Y346" s="2">
        <v>61707.456000000006</v>
      </c>
    </row>
    <row r="347" spans="1:25" x14ac:dyDescent="0.2">
      <c r="A347" t="s">
        <v>17</v>
      </c>
      <c r="B347">
        <v>376</v>
      </c>
      <c r="C347" t="s">
        <v>686</v>
      </c>
      <c r="D347" t="s">
        <v>1723</v>
      </c>
      <c r="E347" t="s">
        <v>1342</v>
      </c>
      <c r="F347" t="s">
        <v>19</v>
      </c>
      <c r="G347" t="s">
        <v>33</v>
      </c>
      <c r="H347" t="s">
        <v>34</v>
      </c>
      <c r="I347" t="s">
        <v>289</v>
      </c>
      <c r="J347" t="s">
        <v>309</v>
      </c>
      <c r="K347" t="s">
        <v>30</v>
      </c>
      <c r="L347" t="s">
        <v>564</v>
      </c>
      <c r="M347" s="1">
        <v>28725</v>
      </c>
      <c r="N347" s="1">
        <v>40395</v>
      </c>
      <c r="P347" s="4" t="e">
        <f t="shared" si="5"/>
        <v>#NUM!</v>
      </c>
      <c r="Q347" t="s">
        <v>31</v>
      </c>
      <c r="R347" s="2">
        <v>85764.4</v>
      </c>
      <c r="S347" s="2">
        <v>36000</v>
      </c>
      <c r="T347" s="2">
        <v>1029172.7999999999</v>
      </c>
      <c r="U347" s="2">
        <v>514586.39999999997</v>
      </c>
      <c r="V347" s="2">
        <v>205834.56</v>
      </c>
      <c r="W347" s="2">
        <v>25729.32</v>
      </c>
      <c r="X347" s="2">
        <v>221272.152</v>
      </c>
      <c r="Y347" s="2">
        <v>61750.367999999995</v>
      </c>
    </row>
    <row r="348" spans="1:25" x14ac:dyDescent="0.2">
      <c r="A348" t="s">
        <v>27</v>
      </c>
      <c r="B348">
        <v>233</v>
      </c>
      <c r="C348" t="s">
        <v>222</v>
      </c>
      <c r="D348" t="s">
        <v>984</v>
      </c>
      <c r="E348" t="s">
        <v>985</v>
      </c>
      <c r="F348" t="s">
        <v>61</v>
      </c>
      <c r="G348" t="s">
        <v>62</v>
      </c>
      <c r="H348" t="s">
        <v>21</v>
      </c>
      <c r="I348" t="s">
        <v>22</v>
      </c>
      <c r="J348" t="s">
        <v>190</v>
      </c>
      <c r="K348" t="s">
        <v>41</v>
      </c>
      <c r="L348" t="s">
        <v>25</v>
      </c>
      <c r="M348" s="1">
        <v>27524</v>
      </c>
      <c r="N348" s="1">
        <v>36637</v>
      </c>
      <c r="O348" s="1">
        <v>37742</v>
      </c>
      <c r="P348" s="4" t="str">
        <f t="shared" si="5"/>
        <v>3 Years, 0 Months, 10 Days</v>
      </c>
      <c r="Q348" t="s">
        <v>31</v>
      </c>
      <c r="R348" s="2">
        <v>85824</v>
      </c>
      <c r="S348" s="2">
        <v>36000</v>
      </c>
      <c r="T348" s="2">
        <v>1029888</v>
      </c>
      <c r="U348" s="2">
        <v>514944</v>
      </c>
      <c r="V348" s="2">
        <v>205977.60000000001</v>
      </c>
      <c r="W348" s="2">
        <v>25747.200000000001</v>
      </c>
      <c r="X348" s="2">
        <v>221425.92000000004</v>
      </c>
      <c r="Y348" s="2">
        <v>61793.279999999999</v>
      </c>
    </row>
    <row r="349" spans="1:25" x14ac:dyDescent="0.2">
      <c r="A349" t="s">
        <v>17</v>
      </c>
      <c r="B349">
        <v>262</v>
      </c>
      <c r="C349" t="s">
        <v>645</v>
      </c>
      <c r="D349" t="s">
        <v>1668</v>
      </c>
      <c r="E349" t="s">
        <v>1669</v>
      </c>
      <c r="F349" t="s">
        <v>19</v>
      </c>
      <c r="G349" t="s">
        <v>29</v>
      </c>
      <c r="H349" t="s">
        <v>21</v>
      </c>
      <c r="I349" t="s">
        <v>22</v>
      </c>
      <c r="J349" t="s">
        <v>190</v>
      </c>
      <c r="K349" t="s">
        <v>41</v>
      </c>
      <c r="L349" t="s">
        <v>564</v>
      </c>
      <c r="M349" s="1">
        <v>26706</v>
      </c>
      <c r="N349" s="1">
        <v>36704</v>
      </c>
      <c r="P349" s="4" t="e">
        <f t="shared" si="5"/>
        <v>#NUM!</v>
      </c>
      <c r="Q349" t="s">
        <v>31</v>
      </c>
      <c r="R349" s="2">
        <v>86062.399999999994</v>
      </c>
      <c r="S349" s="2">
        <v>36000</v>
      </c>
      <c r="T349" s="2">
        <v>1032748.7999999999</v>
      </c>
      <c r="U349" s="2">
        <v>516374.39999999997</v>
      </c>
      <c r="V349" s="2">
        <v>206549.76000000001</v>
      </c>
      <c r="W349" s="2">
        <v>25818.720000000001</v>
      </c>
      <c r="X349" s="2">
        <v>222040.99200000009</v>
      </c>
      <c r="Y349" s="2">
        <v>61964.927999999993</v>
      </c>
    </row>
    <row r="350" spans="1:25" x14ac:dyDescent="0.2">
      <c r="A350" t="s">
        <v>17</v>
      </c>
      <c r="B350">
        <v>507</v>
      </c>
      <c r="C350" t="s">
        <v>405</v>
      </c>
      <c r="D350" t="s">
        <v>831</v>
      </c>
      <c r="E350" t="s">
        <v>950</v>
      </c>
      <c r="F350" t="s">
        <v>19</v>
      </c>
      <c r="G350" t="s">
        <v>29</v>
      </c>
      <c r="H350" t="s">
        <v>21</v>
      </c>
      <c r="I350" t="s">
        <v>386</v>
      </c>
      <c r="J350" t="s">
        <v>387</v>
      </c>
      <c r="K350" t="s">
        <v>41</v>
      </c>
      <c r="L350" t="s">
        <v>25</v>
      </c>
      <c r="M350" s="1">
        <v>27188</v>
      </c>
      <c r="N350" s="1">
        <v>36297</v>
      </c>
      <c r="P350" s="4" t="e">
        <f t="shared" si="5"/>
        <v>#NUM!</v>
      </c>
      <c r="Q350" t="s">
        <v>31</v>
      </c>
      <c r="R350" s="2">
        <v>86405.1</v>
      </c>
      <c r="S350" s="2">
        <v>120000</v>
      </c>
      <c r="T350" s="2">
        <v>1036861.2000000001</v>
      </c>
      <c r="U350" s="2">
        <v>518430.60000000003</v>
      </c>
      <c r="V350" s="2">
        <v>207372.24000000002</v>
      </c>
      <c r="W350" s="2">
        <v>25921.530000000002</v>
      </c>
      <c r="X350" s="2">
        <v>222925.15799999994</v>
      </c>
      <c r="Y350" s="2">
        <v>62211.671999999999</v>
      </c>
    </row>
    <row r="351" spans="1:25" x14ac:dyDescent="0.2">
      <c r="A351" t="s">
        <v>27</v>
      </c>
      <c r="B351">
        <v>34</v>
      </c>
      <c r="C351" t="s">
        <v>67</v>
      </c>
      <c r="D351" t="s">
        <v>735</v>
      </c>
      <c r="E351" t="s">
        <v>736</v>
      </c>
      <c r="F351" t="s">
        <v>19</v>
      </c>
      <c r="G351" t="s">
        <v>20</v>
      </c>
      <c r="H351" t="s">
        <v>21</v>
      </c>
      <c r="I351" t="s">
        <v>58</v>
      </c>
      <c r="J351" t="s">
        <v>59</v>
      </c>
      <c r="K351" t="s">
        <v>41</v>
      </c>
      <c r="L351" t="s">
        <v>25</v>
      </c>
      <c r="M351" s="1">
        <v>30749</v>
      </c>
      <c r="N351" s="1">
        <v>40508</v>
      </c>
      <c r="O351" s="1">
        <v>41165</v>
      </c>
      <c r="P351" s="4" t="str">
        <f t="shared" si="5"/>
        <v>1 Years, 9 Months, 18 Days</v>
      </c>
      <c r="Q351" t="s">
        <v>26</v>
      </c>
      <c r="R351" s="2">
        <v>86613.7</v>
      </c>
      <c r="S351" s="2">
        <v>0</v>
      </c>
      <c r="T351" s="2">
        <v>1039364.3999999999</v>
      </c>
      <c r="U351" s="2">
        <v>519682.19999999995</v>
      </c>
      <c r="V351" s="2">
        <v>207872.88</v>
      </c>
      <c r="W351" s="2">
        <v>25984.11</v>
      </c>
      <c r="X351" s="2">
        <v>223463.34600000002</v>
      </c>
      <c r="Y351" s="2">
        <v>62361.863999999994</v>
      </c>
    </row>
    <row r="352" spans="1:25" x14ac:dyDescent="0.2">
      <c r="A352" t="s">
        <v>17</v>
      </c>
      <c r="B352">
        <v>650</v>
      </c>
      <c r="C352" t="s">
        <v>508</v>
      </c>
      <c r="D352" t="s">
        <v>1419</v>
      </c>
      <c r="E352" t="s">
        <v>1420</v>
      </c>
      <c r="F352" t="s">
        <v>19</v>
      </c>
      <c r="G352" t="s">
        <v>33</v>
      </c>
      <c r="H352" t="s">
        <v>34</v>
      </c>
      <c r="I352" t="s">
        <v>447</v>
      </c>
      <c r="J352" t="s">
        <v>501</v>
      </c>
      <c r="K352" t="s">
        <v>41</v>
      </c>
      <c r="L352" t="s">
        <v>25</v>
      </c>
      <c r="M352" s="1">
        <v>25950</v>
      </c>
      <c r="N352" s="1">
        <v>36193</v>
      </c>
      <c r="P352" s="4" t="e">
        <f t="shared" si="5"/>
        <v>#NUM!</v>
      </c>
      <c r="Q352" t="s">
        <v>31</v>
      </c>
      <c r="R352" s="2">
        <v>86792.5</v>
      </c>
      <c r="S352" s="2">
        <v>36000</v>
      </c>
      <c r="T352" s="2">
        <v>1041510</v>
      </c>
      <c r="U352" s="2">
        <v>520755</v>
      </c>
      <c r="V352" s="2">
        <v>208302</v>
      </c>
      <c r="W352" s="2">
        <v>26037.75</v>
      </c>
      <c r="X352" s="2">
        <v>223924.65000000002</v>
      </c>
      <c r="Y352" s="2">
        <v>62490.6</v>
      </c>
    </row>
    <row r="353" spans="1:25" x14ac:dyDescent="0.2">
      <c r="A353" t="s">
        <v>27</v>
      </c>
      <c r="B353">
        <v>18</v>
      </c>
      <c r="C353" t="s">
        <v>566</v>
      </c>
      <c r="D353" t="s">
        <v>1517</v>
      </c>
      <c r="E353" t="s">
        <v>1518</v>
      </c>
      <c r="F353" t="s">
        <v>19</v>
      </c>
      <c r="G353" t="s">
        <v>33</v>
      </c>
      <c r="H353" t="s">
        <v>34</v>
      </c>
      <c r="I353" t="s">
        <v>39</v>
      </c>
      <c r="J353" t="s">
        <v>40</v>
      </c>
      <c r="K353" t="s">
        <v>30</v>
      </c>
      <c r="L353" t="s">
        <v>564</v>
      </c>
      <c r="M353" s="1">
        <v>27946</v>
      </c>
      <c r="N353" s="1">
        <v>39704</v>
      </c>
      <c r="O353" s="1">
        <v>40948</v>
      </c>
      <c r="P353" s="4" t="str">
        <f t="shared" si="5"/>
        <v>3 Years, 4 Months, 27 Days</v>
      </c>
      <c r="Q353" t="s">
        <v>31</v>
      </c>
      <c r="R353" s="2">
        <v>86852.1</v>
      </c>
      <c r="S353" s="2">
        <v>120000</v>
      </c>
      <c r="T353" s="2">
        <v>1042225.2000000001</v>
      </c>
      <c r="U353" s="2">
        <v>521112.60000000003</v>
      </c>
      <c r="V353" s="2">
        <v>208445.04000000004</v>
      </c>
      <c r="W353" s="2">
        <v>26055.630000000005</v>
      </c>
      <c r="X353" s="2">
        <v>224078.41799999995</v>
      </c>
      <c r="Y353" s="2">
        <v>62533.512000000002</v>
      </c>
    </row>
    <row r="354" spans="1:25" x14ac:dyDescent="0.2">
      <c r="A354" t="s">
        <v>17</v>
      </c>
      <c r="B354">
        <v>688</v>
      </c>
      <c r="C354" t="s">
        <v>534</v>
      </c>
      <c r="D354" t="s">
        <v>1466</v>
      </c>
      <c r="E354" t="s">
        <v>1467</v>
      </c>
      <c r="F354" t="s">
        <v>19</v>
      </c>
      <c r="G354" t="s">
        <v>37</v>
      </c>
      <c r="H354" t="s">
        <v>21</v>
      </c>
      <c r="I354" t="s">
        <v>447</v>
      </c>
      <c r="J354" t="s">
        <v>501</v>
      </c>
      <c r="K354" t="s">
        <v>30</v>
      </c>
      <c r="L354" t="s">
        <v>25</v>
      </c>
      <c r="M354" s="1">
        <v>26215</v>
      </c>
      <c r="N354" s="1">
        <v>40389</v>
      </c>
      <c r="P354" s="4" t="e">
        <f t="shared" si="5"/>
        <v>#NUM!</v>
      </c>
      <c r="Q354" t="s">
        <v>31</v>
      </c>
      <c r="R354" s="2">
        <v>86971.3</v>
      </c>
      <c r="S354" s="2">
        <v>120000</v>
      </c>
      <c r="T354" s="2">
        <v>1043655.6000000001</v>
      </c>
      <c r="U354" s="2">
        <v>521827.80000000005</v>
      </c>
      <c r="V354" s="2">
        <v>208731.12000000002</v>
      </c>
      <c r="W354" s="2">
        <v>26091.390000000003</v>
      </c>
      <c r="X354" s="2">
        <v>224385.95400000003</v>
      </c>
      <c r="Y354" s="2">
        <v>62619.336000000003</v>
      </c>
    </row>
    <row r="355" spans="1:25" x14ac:dyDescent="0.2">
      <c r="A355" t="s">
        <v>27</v>
      </c>
      <c r="B355">
        <v>591</v>
      </c>
      <c r="C355" t="s">
        <v>464</v>
      </c>
      <c r="D355" t="s">
        <v>1347</v>
      </c>
      <c r="E355" t="s">
        <v>872</v>
      </c>
      <c r="F355" t="s">
        <v>56</v>
      </c>
      <c r="G355" t="s">
        <v>57</v>
      </c>
      <c r="H355" t="s">
        <v>21</v>
      </c>
      <c r="I355" t="s">
        <v>447</v>
      </c>
      <c r="J355" t="s">
        <v>448</v>
      </c>
      <c r="K355" t="s">
        <v>30</v>
      </c>
      <c r="L355" t="s">
        <v>25</v>
      </c>
      <c r="M355" s="1">
        <v>27676</v>
      </c>
      <c r="N355" s="1">
        <v>36245</v>
      </c>
      <c r="O355" s="1">
        <v>40270</v>
      </c>
      <c r="P355" s="4" t="str">
        <f t="shared" si="5"/>
        <v>11 Years, 0 Months, 7 Days</v>
      </c>
      <c r="Q355" t="s">
        <v>31</v>
      </c>
      <c r="R355" s="2">
        <v>87030.9</v>
      </c>
      <c r="S355" s="2">
        <v>120000</v>
      </c>
      <c r="T355" s="2">
        <v>1044370.7999999999</v>
      </c>
      <c r="U355" s="2">
        <v>522185.39999999997</v>
      </c>
      <c r="V355" s="2">
        <v>208874.16</v>
      </c>
      <c r="W355" s="2">
        <v>26109.27</v>
      </c>
      <c r="X355" s="2">
        <v>224539.72199999995</v>
      </c>
      <c r="Y355" s="2">
        <v>62662.247999999992</v>
      </c>
    </row>
    <row r="356" spans="1:25" x14ac:dyDescent="0.2">
      <c r="A356" t="s">
        <v>17</v>
      </c>
      <c r="B356">
        <v>556</v>
      </c>
      <c r="C356" t="s">
        <v>438</v>
      </c>
      <c r="D356" t="s">
        <v>1316</v>
      </c>
      <c r="E356" t="s">
        <v>1317</v>
      </c>
      <c r="F356" t="s">
        <v>19</v>
      </c>
      <c r="G356" t="s">
        <v>29</v>
      </c>
      <c r="H356" t="s">
        <v>21</v>
      </c>
      <c r="I356" t="s">
        <v>386</v>
      </c>
      <c r="J356" t="s">
        <v>387</v>
      </c>
      <c r="K356" t="s">
        <v>41</v>
      </c>
      <c r="L356" t="s">
        <v>25</v>
      </c>
      <c r="M356" s="1">
        <v>29748</v>
      </c>
      <c r="N356" s="1">
        <v>39809</v>
      </c>
      <c r="P356" s="4" t="e">
        <f t="shared" si="5"/>
        <v>#NUM!</v>
      </c>
      <c r="Q356" t="s">
        <v>31</v>
      </c>
      <c r="R356" s="2">
        <v>87388.5</v>
      </c>
      <c r="S356" s="2">
        <v>36000</v>
      </c>
      <c r="T356" s="2">
        <v>1048662</v>
      </c>
      <c r="U356" s="2">
        <v>524331</v>
      </c>
      <c r="V356" s="2">
        <v>209732.40000000002</v>
      </c>
      <c r="W356" s="2">
        <v>26216.550000000003</v>
      </c>
      <c r="X356" s="2">
        <v>225462.32999999996</v>
      </c>
      <c r="Y356" s="2">
        <v>62919.72</v>
      </c>
    </row>
    <row r="357" spans="1:25" x14ac:dyDescent="0.2">
      <c r="A357" t="s">
        <v>17</v>
      </c>
      <c r="B357">
        <v>223</v>
      </c>
      <c r="C357" t="s">
        <v>217</v>
      </c>
      <c r="D357" t="s">
        <v>976</v>
      </c>
      <c r="E357" t="s">
        <v>977</v>
      </c>
      <c r="F357" t="s">
        <v>61</v>
      </c>
      <c r="G357" t="s">
        <v>62</v>
      </c>
      <c r="H357" t="s">
        <v>21</v>
      </c>
      <c r="I357" t="s">
        <v>22</v>
      </c>
      <c r="J357" t="s">
        <v>190</v>
      </c>
      <c r="K357" t="s">
        <v>30</v>
      </c>
      <c r="L357" t="s">
        <v>25</v>
      </c>
      <c r="M357" s="1">
        <v>29327</v>
      </c>
      <c r="N357" s="1">
        <v>41025</v>
      </c>
      <c r="P357" s="4" t="e">
        <f t="shared" si="5"/>
        <v>#NUM!</v>
      </c>
      <c r="Q357" t="s">
        <v>31</v>
      </c>
      <c r="R357" s="2">
        <v>87775.9</v>
      </c>
      <c r="S357" s="2">
        <v>0</v>
      </c>
      <c r="T357" s="2">
        <v>1053310.7999999998</v>
      </c>
      <c r="U357" s="2">
        <v>526655.39999999991</v>
      </c>
      <c r="V357" s="2">
        <v>210662.15999999997</v>
      </c>
      <c r="W357" s="2">
        <v>26332.769999999997</v>
      </c>
      <c r="X357" s="2">
        <v>226461.82199999993</v>
      </c>
      <c r="Y357" s="2">
        <v>63198.647999999986</v>
      </c>
    </row>
    <row r="358" spans="1:25" x14ac:dyDescent="0.2">
      <c r="A358" t="s">
        <v>27</v>
      </c>
      <c r="B358">
        <v>335</v>
      </c>
      <c r="C358" t="s">
        <v>283</v>
      </c>
      <c r="D358" t="s">
        <v>720</v>
      </c>
      <c r="E358" t="s">
        <v>1092</v>
      </c>
      <c r="F358" t="s">
        <v>19</v>
      </c>
      <c r="G358" t="s">
        <v>33</v>
      </c>
      <c r="H358" t="s">
        <v>34</v>
      </c>
      <c r="I358" t="s">
        <v>282</v>
      </c>
      <c r="J358" t="s">
        <v>282</v>
      </c>
      <c r="K358" t="s">
        <v>30</v>
      </c>
      <c r="L358" t="s">
        <v>25</v>
      </c>
      <c r="M358" s="1">
        <v>30334</v>
      </c>
      <c r="N358" s="1">
        <v>37407</v>
      </c>
      <c r="O358" s="1">
        <v>37620</v>
      </c>
      <c r="P358" s="4" t="str">
        <f t="shared" si="5"/>
        <v>0 Years, 6 Months, 29 Days</v>
      </c>
      <c r="Q358" t="s">
        <v>31</v>
      </c>
      <c r="R358" s="2">
        <v>88118.6</v>
      </c>
      <c r="S358" s="2">
        <v>120000</v>
      </c>
      <c r="T358" s="2">
        <v>1057423.2000000002</v>
      </c>
      <c r="U358" s="2">
        <v>528711.60000000009</v>
      </c>
      <c r="V358" s="2">
        <v>211484.64000000004</v>
      </c>
      <c r="W358" s="2">
        <v>26435.580000000005</v>
      </c>
      <c r="X358" s="2">
        <v>227345.98800000013</v>
      </c>
      <c r="Y358" s="2">
        <v>63445.392000000007</v>
      </c>
    </row>
    <row r="359" spans="1:25" x14ac:dyDescent="0.2">
      <c r="A359" t="s">
        <v>17</v>
      </c>
      <c r="B359">
        <v>541</v>
      </c>
      <c r="C359" t="s">
        <v>427</v>
      </c>
      <c r="D359" t="s">
        <v>1302</v>
      </c>
      <c r="E359" t="s">
        <v>1303</v>
      </c>
      <c r="F359" t="s">
        <v>61</v>
      </c>
      <c r="G359" t="s">
        <v>62</v>
      </c>
      <c r="H359" t="s">
        <v>21</v>
      </c>
      <c r="I359" t="s">
        <v>386</v>
      </c>
      <c r="J359" t="s">
        <v>387</v>
      </c>
      <c r="K359" t="s">
        <v>30</v>
      </c>
      <c r="L359" t="s">
        <v>25</v>
      </c>
      <c r="M359" s="1">
        <v>27758</v>
      </c>
      <c r="N359" s="1">
        <v>40438</v>
      </c>
      <c r="P359" s="4" t="e">
        <f t="shared" si="5"/>
        <v>#NUM!</v>
      </c>
      <c r="Q359" t="s">
        <v>31</v>
      </c>
      <c r="R359" s="2">
        <v>88133.5</v>
      </c>
      <c r="S359" s="2">
        <v>36000</v>
      </c>
      <c r="T359" s="2">
        <v>1057602</v>
      </c>
      <c r="U359" s="2">
        <v>528801</v>
      </c>
      <c r="V359" s="2">
        <v>211520.40000000002</v>
      </c>
      <c r="W359" s="2">
        <v>26440.050000000003</v>
      </c>
      <c r="X359" s="2">
        <v>227384.42999999993</v>
      </c>
      <c r="Y359" s="2">
        <v>63456.119999999995</v>
      </c>
    </row>
    <row r="360" spans="1:25" x14ac:dyDescent="0.2">
      <c r="A360" t="s">
        <v>17</v>
      </c>
      <c r="B360">
        <v>309</v>
      </c>
      <c r="C360" t="s">
        <v>661</v>
      </c>
      <c r="D360" t="s">
        <v>1697</v>
      </c>
      <c r="E360" t="s">
        <v>1698</v>
      </c>
      <c r="F360" t="s">
        <v>19</v>
      </c>
      <c r="G360" t="s">
        <v>104</v>
      </c>
      <c r="H360" t="s">
        <v>21</v>
      </c>
      <c r="I360" t="s">
        <v>22</v>
      </c>
      <c r="J360" t="s">
        <v>190</v>
      </c>
      <c r="K360" t="s">
        <v>30</v>
      </c>
      <c r="L360" t="s">
        <v>564</v>
      </c>
      <c r="M360" s="1">
        <v>31520</v>
      </c>
      <c r="N360" s="1">
        <v>40474</v>
      </c>
      <c r="P360" s="4" t="e">
        <f t="shared" si="5"/>
        <v>#NUM!</v>
      </c>
      <c r="Q360" t="s">
        <v>31</v>
      </c>
      <c r="R360" s="2">
        <v>88386.8</v>
      </c>
      <c r="S360" s="2">
        <v>0</v>
      </c>
      <c r="T360" s="2">
        <v>1060641.6000000001</v>
      </c>
      <c r="U360" s="2">
        <v>530320.80000000005</v>
      </c>
      <c r="V360" s="2">
        <v>212128.32000000004</v>
      </c>
      <c r="W360" s="2">
        <v>26516.040000000005</v>
      </c>
      <c r="X360" s="2">
        <v>228037.9439999999</v>
      </c>
      <c r="Y360" s="2">
        <v>63638.496000000006</v>
      </c>
    </row>
    <row r="361" spans="1:25" x14ac:dyDescent="0.2">
      <c r="A361" t="s">
        <v>17</v>
      </c>
      <c r="B361">
        <v>268</v>
      </c>
      <c r="C361" t="s">
        <v>242</v>
      </c>
      <c r="D361" t="s">
        <v>1018</v>
      </c>
      <c r="E361" t="s">
        <v>1019</v>
      </c>
      <c r="F361" t="s">
        <v>19</v>
      </c>
      <c r="G361" t="s">
        <v>37</v>
      </c>
      <c r="H361" t="s">
        <v>21</v>
      </c>
      <c r="I361" t="s">
        <v>22</v>
      </c>
      <c r="J361" t="s">
        <v>190</v>
      </c>
      <c r="K361" t="s">
        <v>41</v>
      </c>
      <c r="L361" t="s">
        <v>25</v>
      </c>
      <c r="M361" s="1">
        <v>27492</v>
      </c>
      <c r="N361" s="1">
        <v>38874</v>
      </c>
      <c r="P361" s="4" t="e">
        <f t="shared" si="5"/>
        <v>#NUM!</v>
      </c>
      <c r="Q361" t="s">
        <v>46</v>
      </c>
      <c r="R361" s="2">
        <v>88401.7</v>
      </c>
      <c r="S361" s="2">
        <v>36000</v>
      </c>
      <c r="T361" s="2">
        <v>1060820.3999999999</v>
      </c>
      <c r="U361" s="2">
        <v>530410.19999999995</v>
      </c>
      <c r="V361" s="2">
        <v>212164.08</v>
      </c>
      <c r="W361" s="2">
        <v>26520.51</v>
      </c>
      <c r="X361" s="2">
        <v>228076.38599999994</v>
      </c>
      <c r="Y361" s="2">
        <v>63649.223999999995</v>
      </c>
    </row>
    <row r="362" spans="1:25" x14ac:dyDescent="0.2">
      <c r="A362" t="s">
        <v>27</v>
      </c>
      <c r="B362">
        <v>99</v>
      </c>
      <c r="C362" t="s">
        <v>116</v>
      </c>
      <c r="D362" t="s">
        <v>815</v>
      </c>
      <c r="E362" t="s">
        <v>816</v>
      </c>
      <c r="F362" t="s">
        <v>61</v>
      </c>
      <c r="G362" t="s">
        <v>62</v>
      </c>
      <c r="H362" t="s">
        <v>21</v>
      </c>
      <c r="I362" t="s">
        <v>58</v>
      </c>
      <c r="J362" t="s">
        <v>114</v>
      </c>
      <c r="K362" t="s">
        <v>41</v>
      </c>
      <c r="L362" t="s">
        <v>25</v>
      </c>
      <c r="M362" s="1">
        <v>31711</v>
      </c>
      <c r="N362" s="1">
        <v>40253</v>
      </c>
      <c r="O362" s="1">
        <v>41195</v>
      </c>
      <c r="P362" s="4" t="str">
        <f t="shared" si="5"/>
        <v>2 Years, 6 Months, 27 Days</v>
      </c>
      <c r="Q362" t="s">
        <v>31</v>
      </c>
      <c r="R362" s="2">
        <v>88431.5</v>
      </c>
      <c r="S362" s="2">
        <v>120000</v>
      </c>
      <c r="T362" s="2">
        <v>1061178</v>
      </c>
      <c r="U362" s="2">
        <v>530589</v>
      </c>
      <c r="V362" s="2">
        <v>212235.6</v>
      </c>
      <c r="W362" s="2">
        <v>26529.45</v>
      </c>
      <c r="X362" s="2">
        <v>228153.27000000002</v>
      </c>
      <c r="Y362" s="2">
        <v>63670.68</v>
      </c>
    </row>
    <row r="363" spans="1:25" x14ac:dyDescent="0.2">
      <c r="A363" t="s">
        <v>17</v>
      </c>
      <c r="B363">
        <v>197</v>
      </c>
      <c r="C363" t="s">
        <v>618</v>
      </c>
      <c r="D363" t="s">
        <v>1614</v>
      </c>
      <c r="E363" t="s">
        <v>1615</v>
      </c>
      <c r="F363" t="s">
        <v>61</v>
      </c>
      <c r="G363" t="s">
        <v>62</v>
      </c>
      <c r="H363" t="s">
        <v>21</v>
      </c>
      <c r="I363" t="s">
        <v>22</v>
      </c>
      <c r="J363" t="s">
        <v>190</v>
      </c>
      <c r="K363" t="s">
        <v>30</v>
      </c>
      <c r="L363" t="s">
        <v>564</v>
      </c>
      <c r="M363" s="1">
        <v>32334</v>
      </c>
      <c r="N363" s="1">
        <v>39455</v>
      </c>
      <c r="P363" s="4" t="e">
        <f t="shared" si="5"/>
        <v>#NUM!</v>
      </c>
      <c r="Q363" t="s">
        <v>31</v>
      </c>
      <c r="R363" s="2">
        <v>88535.8</v>
      </c>
      <c r="S363" s="2">
        <v>36000</v>
      </c>
      <c r="T363" s="2">
        <v>1062429.6000000001</v>
      </c>
      <c r="U363" s="2">
        <v>531214.80000000005</v>
      </c>
      <c r="V363" s="2">
        <v>212485.92000000004</v>
      </c>
      <c r="W363" s="2">
        <v>26560.740000000005</v>
      </c>
      <c r="X363" s="2">
        <v>228422.36400000006</v>
      </c>
      <c r="Y363" s="2">
        <v>63745.776000000005</v>
      </c>
    </row>
    <row r="364" spans="1:25" x14ac:dyDescent="0.2">
      <c r="A364" t="s">
        <v>17</v>
      </c>
      <c r="B364">
        <v>198</v>
      </c>
      <c r="C364" t="s">
        <v>201</v>
      </c>
      <c r="D364" t="s">
        <v>953</v>
      </c>
      <c r="E364" t="s">
        <v>773</v>
      </c>
      <c r="F364" t="s">
        <v>19</v>
      </c>
      <c r="G364" t="s">
        <v>37</v>
      </c>
      <c r="H364" t="s">
        <v>21</v>
      </c>
      <c r="I364" t="s">
        <v>22</v>
      </c>
      <c r="J364" t="s">
        <v>190</v>
      </c>
      <c r="K364" t="s">
        <v>41</v>
      </c>
      <c r="L364" t="s">
        <v>25</v>
      </c>
      <c r="M364" s="1">
        <v>29983</v>
      </c>
      <c r="N364" s="1">
        <v>39822</v>
      </c>
      <c r="P364" s="4" t="e">
        <f t="shared" si="5"/>
        <v>#NUM!</v>
      </c>
      <c r="Q364" t="s">
        <v>31</v>
      </c>
      <c r="R364" s="2">
        <v>89459.6</v>
      </c>
      <c r="S364" s="2">
        <v>120000</v>
      </c>
      <c r="T364" s="2">
        <v>1073515.2000000002</v>
      </c>
      <c r="U364" s="2">
        <v>536757.60000000009</v>
      </c>
      <c r="V364" s="2">
        <v>214703.04000000004</v>
      </c>
      <c r="W364" s="2">
        <v>26837.880000000005</v>
      </c>
      <c r="X364" s="2">
        <v>230805.76800000004</v>
      </c>
      <c r="Y364" s="2">
        <v>64410.912000000011</v>
      </c>
    </row>
    <row r="365" spans="1:25" x14ac:dyDescent="0.2">
      <c r="A365" t="s">
        <v>27</v>
      </c>
      <c r="B365">
        <v>133</v>
      </c>
      <c r="C365" t="s">
        <v>145</v>
      </c>
      <c r="D365" t="s">
        <v>866</v>
      </c>
      <c r="E365" t="s">
        <v>867</v>
      </c>
      <c r="F365" t="s">
        <v>19</v>
      </c>
      <c r="G365" t="s">
        <v>33</v>
      </c>
      <c r="H365" t="s">
        <v>34</v>
      </c>
      <c r="I365" t="s">
        <v>39</v>
      </c>
      <c r="J365" t="s">
        <v>146</v>
      </c>
      <c r="K365" t="s">
        <v>41</v>
      </c>
      <c r="L365" t="s">
        <v>25</v>
      </c>
      <c r="M365" s="1">
        <v>25863</v>
      </c>
      <c r="N365" s="1">
        <v>39623</v>
      </c>
      <c r="O365" s="1">
        <v>39774</v>
      </c>
      <c r="P365" s="4" t="str">
        <f t="shared" si="5"/>
        <v>0 Years, 4 Months, 29 Days</v>
      </c>
      <c r="Q365" t="s">
        <v>31</v>
      </c>
      <c r="R365" s="2">
        <v>89489.4</v>
      </c>
      <c r="S365" s="2">
        <v>36000</v>
      </c>
      <c r="T365" s="2">
        <v>1073872.7999999998</v>
      </c>
      <c r="U365" s="2">
        <v>536936.39999999991</v>
      </c>
      <c r="V365" s="2">
        <v>214774.55999999997</v>
      </c>
      <c r="W365" s="2">
        <v>26846.819999999996</v>
      </c>
      <c r="X365" s="2">
        <v>230882.652</v>
      </c>
      <c r="Y365" s="2">
        <v>64432.367999999988</v>
      </c>
    </row>
    <row r="366" spans="1:25" x14ac:dyDescent="0.2">
      <c r="A366" t="s">
        <v>17</v>
      </c>
      <c r="B366">
        <v>524</v>
      </c>
      <c r="C366" t="s">
        <v>416</v>
      </c>
      <c r="D366" t="s">
        <v>1288</v>
      </c>
      <c r="E366" t="s">
        <v>835</v>
      </c>
      <c r="F366" t="s">
        <v>56</v>
      </c>
      <c r="G366" t="s">
        <v>86</v>
      </c>
      <c r="H366" t="s">
        <v>21</v>
      </c>
      <c r="I366" t="s">
        <v>386</v>
      </c>
      <c r="J366" t="s">
        <v>387</v>
      </c>
      <c r="K366" t="s">
        <v>41</v>
      </c>
      <c r="L366" t="s">
        <v>25</v>
      </c>
      <c r="M366" s="1">
        <v>30115</v>
      </c>
      <c r="N366" s="1">
        <v>40414</v>
      </c>
      <c r="P366" s="4" t="e">
        <f t="shared" si="5"/>
        <v>#NUM!</v>
      </c>
      <c r="Q366" t="s">
        <v>31</v>
      </c>
      <c r="R366" s="2">
        <v>89504.3</v>
      </c>
      <c r="S366" s="2">
        <v>36000</v>
      </c>
      <c r="T366" s="2">
        <v>1074051.6000000001</v>
      </c>
      <c r="U366" s="2">
        <v>537025.80000000005</v>
      </c>
      <c r="V366" s="2">
        <v>214810.32000000004</v>
      </c>
      <c r="W366" s="2">
        <v>26851.290000000005</v>
      </c>
      <c r="X366" s="2">
        <v>230921.09399999992</v>
      </c>
      <c r="Y366" s="2">
        <v>64443.096000000005</v>
      </c>
    </row>
    <row r="367" spans="1:25" x14ac:dyDescent="0.2">
      <c r="A367" t="s">
        <v>27</v>
      </c>
      <c r="B367">
        <v>509</v>
      </c>
      <c r="C367" t="s">
        <v>407</v>
      </c>
      <c r="D367" t="s">
        <v>1276</v>
      </c>
      <c r="E367" t="s">
        <v>706</v>
      </c>
      <c r="F367" t="s">
        <v>19</v>
      </c>
      <c r="G367" t="s">
        <v>29</v>
      </c>
      <c r="H367" t="s">
        <v>21</v>
      </c>
      <c r="I367" t="s">
        <v>386</v>
      </c>
      <c r="J367" t="s">
        <v>387</v>
      </c>
      <c r="K367" t="s">
        <v>41</v>
      </c>
      <c r="L367" t="s">
        <v>25</v>
      </c>
      <c r="M367" s="1">
        <v>29216</v>
      </c>
      <c r="N367" s="1">
        <v>37404</v>
      </c>
      <c r="O367" s="1">
        <v>38599</v>
      </c>
      <c r="P367" s="4" t="str">
        <f t="shared" si="5"/>
        <v>3 Years, 3 Months, 7 Days</v>
      </c>
      <c r="Q367" t="s">
        <v>46</v>
      </c>
      <c r="R367" s="2">
        <v>89504.3</v>
      </c>
      <c r="S367" s="2">
        <v>36000</v>
      </c>
      <c r="T367" s="2">
        <v>1074051.6000000001</v>
      </c>
      <c r="U367" s="2">
        <v>537025.80000000005</v>
      </c>
      <c r="V367" s="2">
        <v>214810.32000000004</v>
      </c>
      <c r="W367" s="2">
        <v>26851.290000000005</v>
      </c>
      <c r="X367" s="2">
        <v>230921.09399999992</v>
      </c>
      <c r="Y367" s="2">
        <v>64443.096000000005</v>
      </c>
    </row>
    <row r="368" spans="1:25" x14ac:dyDescent="0.2">
      <c r="A368" t="s">
        <v>17</v>
      </c>
      <c r="B368">
        <v>293</v>
      </c>
      <c r="C368" t="s">
        <v>658</v>
      </c>
      <c r="D368" t="s">
        <v>1691</v>
      </c>
      <c r="E368" t="s">
        <v>1692</v>
      </c>
      <c r="F368" t="s">
        <v>79</v>
      </c>
      <c r="G368" t="s">
        <v>80</v>
      </c>
      <c r="H368" t="s">
        <v>21</v>
      </c>
      <c r="I368" t="s">
        <v>22</v>
      </c>
      <c r="J368" t="s">
        <v>190</v>
      </c>
      <c r="K368" t="s">
        <v>30</v>
      </c>
      <c r="L368" t="s">
        <v>564</v>
      </c>
      <c r="M368" s="1">
        <v>27819</v>
      </c>
      <c r="N368" s="1">
        <v>38982</v>
      </c>
      <c r="P368" s="4" t="e">
        <f t="shared" si="5"/>
        <v>#NUM!</v>
      </c>
      <c r="Q368" t="s">
        <v>31</v>
      </c>
      <c r="R368" s="2">
        <v>89549</v>
      </c>
      <c r="S368" s="2">
        <v>36000</v>
      </c>
      <c r="T368" s="2">
        <v>1074588</v>
      </c>
      <c r="U368" s="2">
        <v>537294</v>
      </c>
      <c r="V368" s="2">
        <v>214917.6</v>
      </c>
      <c r="W368" s="2">
        <v>26864.7</v>
      </c>
      <c r="X368" s="2">
        <v>231036.42000000004</v>
      </c>
      <c r="Y368" s="2">
        <v>64475.28</v>
      </c>
    </row>
    <row r="369" spans="1:25" x14ac:dyDescent="0.2">
      <c r="A369" t="s">
        <v>17</v>
      </c>
      <c r="B369">
        <v>256</v>
      </c>
      <c r="C369" t="s">
        <v>233</v>
      </c>
      <c r="D369" t="s">
        <v>1003</v>
      </c>
      <c r="E369" t="s">
        <v>769</v>
      </c>
      <c r="F369" t="s">
        <v>19</v>
      </c>
      <c r="G369" t="s">
        <v>20</v>
      </c>
      <c r="H369" t="s">
        <v>21</v>
      </c>
      <c r="I369" t="s">
        <v>22</v>
      </c>
      <c r="J369" t="s">
        <v>190</v>
      </c>
      <c r="K369" t="s">
        <v>30</v>
      </c>
      <c r="L369" t="s">
        <v>25</v>
      </c>
      <c r="M369" s="1">
        <v>27020</v>
      </c>
      <c r="N369" s="1">
        <v>38876</v>
      </c>
      <c r="P369" s="4" t="e">
        <f t="shared" si="5"/>
        <v>#NUM!</v>
      </c>
      <c r="Q369" t="s">
        <v>31</v>
      </c>
      <c r="R369" s="2">
        <v>89817.2</v>
      </c>
      <c r="S369" s="2">
        <v>36000</v>
      </c>
      <c r="T369" s="2">
        <v>1077806.3999999999</v>
      </c>
      <c r="U369" s="2">
        <v>538903.19999999995</v>
      </c>
      <c r="V369" s="2">
        <v>215561.28</v>
      </c>
      <c r="W369" s="2">
        <v>26945.16</v>
      </c>
      <c r="X369" s="2">
        <v>231728.37599999993</v>
      </c>
      <c r="Y369" s="2">
        <v>64668.383999999991</v>
      </c>
    </row>
    <row r="370" spans="1:25" x14ac:dyDescent="0.2">
      <c r="A370" t="s">
        <v>27</v>
      </c>
      <c r="B370">
        <v>701</v>
      </c>
      <c r="C370" t="s">
        <v>541</v>
      </c>
      <c r="D370" t="s">
        <v>935</v>
      </c>
      <c r="E370" t="s">
        <v>1479</v>
      </c>
      <c r="F370" t="s">
        <v>56</v>
      </c>
      <c r="G370" t="s">
        <v>86</v>
      </c>
      <c r="H370" t="s">
        <v>21</v>
      </c>
      <c r="I370" t="s">
        <v>447</v>
      </c>
      <c r="J370" t="s">
        <v>501</v>
      </c>
      <c r="K370" t="s">
        <v>30</v>
      </c>
      <c r="L370" t="s">
        <v>25</v>
      </c>
      <c r="M370" s="1">
        <v>26421</v>
      </c>
      <c r="N370" s="1">
        <v>37495</v>
      </c>
      <c r="O370" s="1">
        <v>38212</v>
      </c>
      <c r="P370" s="4" t="str">
        <f t="shared" si="5"/>
        <v>1 Years, 11 Months, 17 Days</v>
      </c>
      <c r="Q370" t="s">
        <v>31</v>
      </c>
      <c r="R370" s="2">
        <v>89847</v>
      </c>
      <c r="S370" s="2">
        <v>36000</v>
      </c>
      <c r="T370" s="2">
        <v>1078164</v>
      </c>
      <c r="U370" s="2">
        <v>539082</v>
      </c>
      <c r="V370" s="2">
        <v>215632.80000000002</v>
      </c>
      <c r="W370" s="2">
        <v>26954.100000000002</v>
      </c>
      <c r="X370" s="2">
        <v>231805.26</v>
      </c>
      <c r="Y370" s="2">
        <v>64689.84</v>
      </c>
    </row>
    <row r="371" spans="1:25" x14ac:dyDescent="0.2">
      <c r="A371" t="s">
        <v>17</v>
      </c>
      <c r="B371">
        <v>202</v>
      </c>
      <c r="C371" t="s">
        <v>620</v>
      </c>
      <c r="D371" t="s">
        <v>1618</v>
      </c>
      <c r="E371" t="s">
        <v>1619</v>
      </c>
      <c r="F371" t="s">
        <v>19</v>
      </c>
      <c r="G371" t="s">
        <v>20</v>
      </c>
      <c r="H371" t="s">
        <v>21</v>
      </c>
      <c r="I371" t="s">
        <v>22</v>
      </c>
      <c r="J371" t="s">
        <v>190</v>
      </c>
      <c r="K371" t="s">
        <v>30</v>
      </c>
      <c r="L371" t="s">
        <v>564</v>
      </c>
      <c r="M371" s="1">
        <v>26251</v>
      </c>
      <c r="N371" s="1">
        <v>40953</v>
      </c>
      <c r="P371" s="4" t="e">
        <f t="shared" si="5"/>
        <v>#NUM!</v>
      </c>
      <c r="Q371" t="s">
        <v>31</v>
      </c>
      <c r="R371" s="2">
        <v>89966.2</v>
      </c>
      <c r="S371" s="2">
        <v>0</v>
      </c>
      <c r="T371" s="2">
        <v>1079594.3999999999</v>
      </c>
      <c r="U371" s="2">
        <v>539797.19999999995</v>
      </c>
      <c r="V371" s="2">
        <v>215918.88</v>
      </c>
      <c r="W371" s="2">
        <v>26989.86</v>
      </c>
      <c r="X371" s="2">
        <v>232112.79599999997</v>
      </c>
      <c r="Y371" s="2">
        <v>64775.66399999999</v>
      </c>
    </row>
    <row r="372" spans="1:25" x14ac:dyDescent="0.2">
      <c r="A372" t="s">
        <v>17</v>
      </c>
      <c r="B372">
        <v>484</v>
      </c>
      <c r="C372" t="s">
        <v>393</v>
      </c>
      <c r="D372" t="s">
        <v>918</v>
      </c>
      <c r="E372" t="s">
        <v>1268</v>
      </c>
      <c r="F372" t="s">
        <v>61</v>
      </c>
      <c r="G372" t="s">
        <v>62</v>
      </c>
      <c r="H372" t="s">
        <v>21</v>
      </c>
      <c r="I372" t="s">
        <v>386</v>
      </c>
      <c r="J372" t="s">
        <v>390</v>
      </c>
      <c r="K372" t="s">
        <v>41</v>
      </c>
      <c r="L372" t="s">
        <v>25</v>
      </c>
      <c r="M372" s="1">
        <v>25912</v>
      </c>
      <c r="N372" s="1">
        <v>40963</v>
      </c>
      <c r="P372" s="4" t="e">
        <f t="shared" si="5"/>
        <v>#NUM!</v>
      </c>
      <c r="Q372" t="s">
        <v>31</v>
      </c>
      <c r="R372" s="2">
        <v>90219.5</v>
      </c>
      <c r="S372" s="2">
        <v>0</v>
      </c>
      <c r="T372" s="2">
        <v>1082634</v>
      </c>
      <c r="U372" s="2">
        <v>541317</v>
      </c>
      <c r="V372" s="2">
        <v>216526.80000000002</v>
      </c>
      <c r="W372" s="2">
        <v>27065.850000000002</v>
      </c>
      <c r="X372" s="2">
        <v>232766.30999999994</v>
      </c>
      <c r="Y372" s="2">
        <v>64958.04</v>
      </c>
    </row>
    <row r="373" spans="1:25" x14ac:dyDescent="0.2">
      <c r="A373" t="s">
        <v>17</v>
      </c>
      <c r="B373">
        <v>358</v>
      </c>
      <c r="C373" t="s">
        <v>303</v>
      </c>
      <c r="D373" t="s">
        <v>1123</v>
      </c>
      <c r="E373" t="s">
        <v>1124</v>
      </c>
      <c r="F373" t="s">
        <v>19</v>
      </c>
      <c r="G373" t="s">
        <v>33</v>
      </c>
      <c r="H373" t="s">
        <v>34</v>
      </c>
      <c r="I373" t="s">
        <v>289</v>
      </c>
      <c r="J373" t="s">
        <v>298</v>
      </c>
      <c r="K373" t="s">
        <v>30</v>
      </c>
      <c r="L373" t="s">
        <v>25</v>
      </c>
      <c r="M373" s="1">
        <v>30208</v>
      </c>
      <c r="N373" s="1">
        <v>41000</v>
      </c>
      <c r="P373" s="4" t="e">
        <f t="shared" si="5"/>
        <v>#NUM!</v>
      </c>
      <c r="Q373" t="s">
        <v>31</v>
      </c>
      <c r="R373" s="2">
        <v>90234.4</v>
      </c>
      <c r="S373" s="2">
        <v>0</v>
      </c>
      <c r="T373" s="2">
        <v>1082812.7999999998</v>
      </c>
      <c r="U373" s="2">
        <v>541406.39999999991</v>
      </c>
      <c r="V373" s="2">
        <v>216562.55999999997</v>
      </c>
      <c r="W373" s="2">
        <v>27070.319999999996</v>
      </c>
      <c r="X373" s="2">
        <v>232804.75199999998</v>
      </c>
      <c r="Y373" s="2">
        <v>64968.767999999989</v>
      </c>
    </row>
    <row r="374" spans="1:25" x14ac:dyDescent="0.2">
      <c r="A374" t="s">
        <v>17</v>
      </c>
      <c r="B374">
        <v>615</v>
      </c>
      <c r="C374" t="s">
        <v>482</v>
      </c>
      <c r="D374" t="s">
        <v>1373</v>
      </c>
      <c r="E374" t="s">
        <v>1374</v>
      </c>
      <c r="F374" t="s">
        <v>19</v>
      </c>
      <c r="G374" t="s">
        <v>33</v>
      </c>
      <c r="H374" t="s">
        <v>34</v>
      </c>
      <c r="I374" t="s">
        <v>447</v>
      </c>
      <c r="J374" t="s">
        <v>448</v>
      </c>
      <c r="K374" t="s">
        <v>41</v>
      </c>
      <c r="L374" t="s">
        <v>25</v>
      </c>
      <c r="M374" s="1">
        <v>26701</v>
      </c>
      <c r="N374" s="1">
        <v>36406</v>
      </c>
      <c r="P374" s="4" t="e">
        <f t="shared" si="5"/>
        <v>#NUM!</v>
      </c>
      <c r="Q374" t="s">
        <v>31</v>
      </c>
      <c r="R374" s="2">
        <v>90592</v>
      </c>
      <c r="S374" s="2">
        <v>36000</v>
      </c>
      <c r="T374" s="2">
        <v>1087104</v>
      </c>
      <c r="U374" s="2">
        <v>543552</v>
      </c>
      <c r="V374" s="2">
        <v>217420.80000000002</v>
      </c>
      <c r="W374" s="2">
        <v>27177.600000000002</v>
      </c>
      <c r="X374" s="2">
        <v>233727.35999999999</v>
      </c>
      <c r="Y374" s="2">
        <v>65226.239999999998</v>
      </c>
    </row>
    <row r="375" spans="1:25" x14ac:dyDescent="0.2">
      <c r="A375" t="s">
        <v>27</v>
      </c>
      <c r="B375">
        <v>6</v>
      </c>
      <c r="C375" t="s">
        <v>38</v>
      </c>
      <c r="D375" t="s">
        <v>697</v>
      </c>
      <c r="E375" t="s">
        <v>698</v>
      </c>
      <c r="F375" t="s">
        <v>19</v>
      </c>
      <c r="G375" t="s">
        <v>33</v>
      </c>
      <c r="H375" t="s">
        <v>34</v>
      </c>
      <c r="I375" t="s">
        <v>39</v>
      </c>
      <c r="J375" t="s">
        <v>40</v>
      </c>
      <c r="K375" t="s">
        <v>41</v>
      </c>
      <c r="L375" t="s">
        <v>25</v>
      </c>
      <c r="M375" s="1">
        <v>28340</v>
      </c>
      <c r="N375" s="1">
        <v>38751</v>
      </c>
      <c r="O375" s="1">
        <v>40218</v>
      </c>
      <c r="P375" s="4" t="str">
        <f t="shared" si="5"/>
        <v>4 Years, 0 Months, 6 Days</v>
      </c>
      <c r="Q375" t="s">
        <v>31</v>
      </c>
      <c r="R375" s="2">
        <v>90636.7</v>
      </c>
      <c r="S375" s="2">
        <v>36000</v>
      </c>
      <c r="T375" s="2">
        <v>1087640.3999999999</v>
      </c>
      <c r="U375" s="2">
        <v>543820.19999999995</v>
      </c>
      <c r="V375" s="2">
        <v>217528.08</v>
      </c>
      <c r="W375" s="2">
        <v>27191.01</v>
      </c>
      <c r="X375" s="2">
        <v>233842.68599999999</v>
      </c>
      <c r="Y375" s="2">
        <v>65258.423999999992</v>
      </c>
    </row>
    <row r="376" spans="1:25" x14ac:dyDescent="0.2">
      <c r="A376" t="s">
        <v>27</v>
      </c>
      <c r="B376">
        <v>42</v>
      </c>
      <c r="C376" t="s">
        <v>576</v>
      </c>
      <c r="D376" t="s">
        <v>1536</v>
      </c>
      <c r="E376" t="s">
        <v>1091</v>
      </c>
      <c r="F376" t="s">
        <v>19</v>
      </c>
      <c r="G376" t="s">
        <v>33</v>
      </c>
      <c r="H376" t="s">
        <v>34</v>
      </c>
      <c r="I376" t="s">
        <v>22</v>
      </c>
      <c r="J376" t="s">
        <v>71</v>
      </c>
      <c r="K376" t="s">
        <v>30</v>
      </c>
      <c r="L376" t="s">
        <v>564</v>
      </c>
      <c r="M376" s="1">
        <v>25043</v>
      </c>
      <c r="N376" s="1">
        <v>35829</v>
      </c>
      <c r="O376" s="1">
        <v>38347</v>
      </c>
      <c r="P376" s="4" t="str">
        <f t="shared" si="5"/>
        <v>6 Years, 10 Months, 23 Days</v>
      </c>
      <c r="Q376" t="s">
        <v>31</v>
      </c>
      <c r="R376" s="2">
        <v>90934.7</v>
      </c>
      <c r="S376" s="2">
        <v>36000</v>
      </c>
      <c r="T376" s="2">
        <v>1091216.3999999999</v>
      </c>
      <c r="U376" s="2">
        <v>545608.19999999995</v>
      </c>
      <c r="V376" s="2">
        <v>218243.28</v>
      </c>
      <c r="W376" s="2">
        <v>27280.41</v>
      </c>
      <c r="X376" s="2">
        <v>234611.52599999995</v>
      </c>
      <c r="Y376" s="2">
        <v>65472.983999999989</v>
      </c>
    </row>
    <row r="377" spans="1:25" x14ac:dyDescent="0.2">
      <c r="A377" t="s">
        <v>17</v>
      </c>
      <c r="B377">
        <v>327</v>
      </c>
      <c r="C377" t="s">
        <v>671</v>
      </c>
      <c r="D377" t="s">
        <v>903</v>
      </c>
      <c r="E377" t="s">
        <v>1352</v>
      </c>
      <c r="F377" t="s">
        <v>19</v>
      </c>
      <c r="G377" t="s">
        <v>33</v>
      </c>
      <c r="H377" t="s">
        <v>34</v>
      </c>
      <c r="I377" t="s">
        <v>22</v>
      </c>
      <c r="J377" t="s">
        <v>190</v>
      </c>
      <c r="K377" t="s">
        <v>30</v>
      </c>
      <c r="L377" t="s">
        <v>564</v>
      </c>
      <c r="M377" s="1">
        <v>30274</v>
      </c>
      <c r="N377" s="1">
        <v>39760</v>
      </c>
      <c r="P377" s="4" t="e">
        <f t="shared" si="5"/>
        <v>#NUM!</v>
      </c>
      <c r="Q377" t="s">
        <v>31</v>
      </c>
      <c r="R377" s="2">
        <v>90979.4</v>
      </c>
      <c r="S377" s="2">
        <v>120000</v>
      </c>
      <c r="T377" s="2">
        <v>1091752.7999999998</v>
      </c>
      <c r="U377" s="2">
        <v>545876.39999999991</v>
      </c>
      <c r="V377" s="2">
        <v>218350.55999999997</v>
      </c>
      <c r="W377" s="2">
        <v>27293.819999999996</v>
      </c>
      <c r="X377" s="2">
        <v>234726.85200000007</v>
      </c>
      <c r="Y377" s="2">
        <v>65505.167999999983</v>
      </c>
    </row>
    <row r="378" spans="1:25" x14ac:dyDescent="0.2">
      <c r="A378" t="s">
        <v>17</v>
      </c>
      <c r="B378">
        <v>705</v>
      </c>
      <c r="C378" t="s">
        <v>544</v>
      </c>
      <c r="D378" t="s">
        <v>1176</v>
      </c>
      <c r="E378" t="s">
        <v>1484</v>
      </c>
      <c r="F378" t="s">
        <v>61</v>
      </c>
      <c r="G378" t="s">
        <v>62</v>
      </c>
      <c r="H378" t="s">
        <v>21</v>
      </c>
      <c r="I378" t="s">
        <v>447</v>
      </c>
      <c r="J378" t="s">
        <v>501</v>
      </c>
      <c r="K378" t="s">
        <v>41</v>
      </c>
      <c r="L378" t="s">
        <v>25</v>
      </c>
      <c r="M378" s="1">
        <v>30256</v>
      </c>
      <c r="N378" s="1">
        <v>40811</v>
      </c>
      <c r="P378" s="4" t="e">
        <f t="shared" si="5"/>
        <v>#NUM!</v>
      </c>
      <c r="Q378" t="s">
        <v>31</v>
      </c>
      <c r="R378" s="2">
        <v>91089.66</v>
      </c>
      <c r="S378" s="2">
        <v>0</v>
      </c>
      <c r="T378" s="2">
        <v>1093075.92</v>
      </c>
      <c r="U378" s="2">
        <v>546537.96</v>
      </c>
      <c r="V378" s="2">
        <v>218615.18400000001</v>
      </c>
      <c r="W378" s="2">
        <v>27326.898000000001</v>
      </c>
      <c r="X378" s="2">
        <v>235011.32279999997</v>
      </c>
      <c r="Y378" s="2">
        <v>65584.555199999988</v>
      </c>
    </row>
    <row r="379" spans="1:25" x14ac:dyDescent="0.2">
      <c r="A379" t="s">
        <v>17</v>
      </c>
      <c r="B379">
        <v>478</v>
      </c>
      <c r="C379" t="s">
        <v>385</v>
      </c>
      <c r="D379" t="s">
        <v>1261</v>
      </c>
      <c r="E379" t="s">
        <v>841</v>
      </c>
      <c r="F379" t="s">
        <v>61</v>
      </c>
      <c r="G379" t="s">
        <v>62</v>
      </c>
      <c r="H379" t="s">
        <v>21</v>
      </c>
      <c r="I379" t="s">
        <v>386</v>
      </c>
      <c r="J379" t="s">
        <v>387</v>
      </c>
      <c r="K379" t="s">
        <v>30</v>
      </c>
      <c r="L379" t="s">
        <v>25</v>
      </c>
      <c r="M379" s="1">
        <v>26704</v>
      </c>
      <c r="N379" s="1">
        <v>40208</v>
      </c>
      <c r="P379" s="4" t="e">
        <f t="shared" si="5"/>
        <v>#NUM!</v>
      </c>
      <c r="Q379" t="s">
        <v>31</v>
      </c>
      <c r="R379" s="2">
        <v>91110.52</v>
      </c>
      <c r="S379" s="2">
        <v>36000</v>
      </c>
      <c r="T379" s="2">
        <v>1093326.24</v>
      </c>
      <c r="U379" s="2">
        <v>546663.12</v>
      </c>
      <c r="V379" s="2">
        <v>218665.24800000002</v>
      </c>
      <c r="W379" s="2">
        <v>27333.156000000003</v>
      </c>
      <c r="X379" s="2">
        <v>235065.14159999997</v>
      </c>
      <c r="Y379" s="2">
        <v>65599.574399999998</v>
      </c>
    </row>
    <row r="380" spans="1:25" x14ac:dyDescent="0.2">
      <c r="A380" t="s">
        <v>17</v>
      </c>
      <c r="B380">
        <v>257</v>
      </c>
      <c r="C380" t="s">
        <v>234</v>
      </c>
      <c r="D380" t="s">
        <v>1004</v>
      </c>
      <c r="E380" t="s">
        <v>1005</v>
      </c>
      <c r="F380" t="s">
        <v>56</v>
      </c>
      <c r="G380" t="s">
        <v>57</v>
      </c>
      <c r="H380" t="s">
        <v>21</v>
      </c>
      <c r="I380" t="s">
        <v>22</v>
      </c>
      <c r="J380" t="s">
        <v>190</v>
      </c>
      <c r="K380" t="s">
        <v>30</v>
      </c>
      <c r="L380" t="s">
        <v>25</v>
      </c>
      <c r="M380" s="1">
        <v>21989</v>
      </c>
      <c r="N380" s="1">
        <v>38878</v>
      </c>
      <c r="P380" s="4" t="e">
        <f t="shared" si="5"/>
        <v>#NUM!</v>
      </c>
      <c r="Q380" t="s">
        <v>31</v>
      </c>
      <c r="R380" s="2">
        <v>91113.5</v>
      </c>
      <c r="S380" s="2">
        <v>36000</v>
      </c>
      <c r="T380" s="2">
        <v>1093362</v>
      </c>
      <c r="U380" s="2">
        <v>546681</v>
      </c>
      <c r="V380" s="2">
        <v>218672.40000000002</v>
      </c>
      <c r="W380" s="2">
        <v>27334.050000000003</v>
      </c>
      <c r="X380" s="2">
        <v>235072.82999999996</v>
      </c>
      <c r="Y380" s="2">
        <v>65601.72</v>
      </c>
    </row>
    <row r="381" spans="1:25" x14ac:dyDescent="0.2">
      <c r="A381" t="s">
        <v>27</v>
      </c>
      <c r="B381">
        <v>127</v>
      </c>
      <c r="C381" t="s">
        <v>140</v>
      </c>
      <c r="D381" t="s">
        <v>856</v>
      </c>
      <c r="E381" t="s">
        <v>857</v>
      </c>
      <c r="F381" t="s">
        <v>19</v>
      </c>
      <c r="G381" t="s">
        <v>33</v>
      </c>
      <c r="H381" t="s">
        <v>34</v>
      </c>
      <c r="I381" t="s">
        <v>128</v>
      </c>
      <c r="J381" t="s">
        <v>129</v>
      </c>
      <c r="K381" t="s">
        <v>30</v>
      </c>
      <c r="L381" t="s">
        <v>25</v>
      </c>
      <c r="M381" s="1">
        <v>23807</v>
      </c>
      <c r="N381" s="1">
        <v>37113</v>
      </c>
      <c r="O381" s="1">
        <v>41271</v>
      </c>
      <c r="P381" s="4" t="str">
        <f t="shared" si="5"/>
        <v>11 Years, 4 Months, 18 Days</v>
      </c>
      <c r="Q381" t="s">
        <v>31</v>
      </c>
      <c r="R381" s="2">
        <v>91113.5</v>
      </c>
      <c r="S381" s="2">
        <v>36000</v>
      </c>
      <c r="T381" s="2">
        <v>1093362</v>
      </c>
      <c r="U381" s="2">
        <v>546681</v>
      </c>
      <c r="V381" s="2">
        <v>218672.40000000002</v>
      </c>
      <c r="W381" s="2">
        <v>27334.050000000003</v>
      </c>
      <c r="X381" s="2">
        <v>235072.82999999996</v>
      </c>
      <c r="Y381" s="2">
        <v>65601.72</v>
      </c>
    </row>
    <row r="382" spans="1:25" x14ac:dyDescent="0.2">
      <c r="A382" t="s">
        <v>27</v>
      </c>
      <c r="B382">
        <v>120</v>
      </c>
      <c r="C382" t="s">
        <v>134</v>
      </c>
      <c r="D382" t="s">
        <v>844</v>
      </c>
      <c r="E382" t="s">
        <v>845</v>
      </c>
      <c r="F382" t="s">
        <v>19</v>
      </c>
      <c r="G382" t="s">
        <v>104</v>
      </c>
      <c r="H382" t="s">
        <v>21</v>
      </c>
      <c r="I382" t="s">
        <v>128</v>
      </c>
      <c r="J382" t="s">
        <v>129</v>
      </c>
      <c r="K382" t="s">
        <v>30</v>
      </c>
      <c r="L382" t="s">
        <v>25</v>
      </c>
      <c r="M382" s="1">
        <v>29450</v>
      </c>
      <c r="N382" s="1">
        <v>36269</v>
      </c>
      <c r="O382" s="1">
        <v>40245</v>
      </c>
      <c r="P382" s="4" t="str">
        <f t="shared" si="5"/>
        <v>10 Years, 10 Months, 17 Days</v>
      </c>
      <c r="Q382" t="s">
        <v>31</v>
      </c>
      <c r="R382" s="2">
        <v>91381.7</v>
      </c>
      <c r="S382" s="2">
        <v>36000</v>
      </c>
      <c r="T382" s="2">
        <v>1096580.3999999999</v>
      </c>
      <c r="U382" s="2">
        <v>548290.19999999995</v>
      </c>
      <c r="V382" s="2">
        <v>219316.08</v>
      </c>
      <c r="W382" s="2">
        <v>27414.51</v>
      </c>
      <c r="X382" s="2">
        <v>235764.78599999996</v>
      </c>
      <c r="Y382" s="2">
        <v>65794.823999999993</v>
      </c>
    </row>
    <row r="383" spans="1:25" x14ac:dyDescent="0.2">
      <c r="A383" t="s">
        <v>17</v>
      </c>
      <c r="B383">
        <v>492</v>
      </c>
      <c r="C383" t="s">
        <v>396</v>
      </c>
      <c r="D383" t="s">
        <v>1269</v>
      </c>
      <c r="E383" t="s">
        <v>871</v>
      </c>
      <c r="F383" t="s">
        <v>19</v>
      </c>
      <c r="G383" t="s">
        <v>37</v>
      </c>
      <c r="H383" t="s">
        <v>21</v>
      </c>
      <c r="I383" t="s">
        <v>386</v>
      </c>
      <c r="J383" t="s">
        <v>387</v>
      </c>
      <c r="K383" t="s">
        <v>30</v>
      </c>
      <c r="L383" t="s">
        <v>25</v>
      </c>
      <c r="M383" s="1">
        <v>31027</v>
      </c>
      <c r="N383" s="1">
        <v>39519</v>
      </c>
      <c r="P383" s="4" t="e">
        <f t="shared" si="5"/>
        <v>#NUM!</v>
      </c>
      <c r="Q383" t="s">
        <v>31</v>
      </c>
      <c r="R383" s="2">
        <v>91381.7</v>
      </c>
      <c r="S383" s="2">
        <v>36000</v>
      </c>
      <c r="T383" s="2">
        <v>1096580.3999999999</v>
      </c>
      <c r="U383" s="2">
        <v>548290.19999999995</v>
      </c>
      <c r="V383" s="2">
        <v>219316.08</v>
      </c>
      <c r="W383" s="2">
        <v>27414.51</v>
      </c>
      <c r="X383" s="2">
        <v>235764.78599999996</v>
      </c>
      <c r="Y383" s="2">
        <v>65794.823999999993</v>
      </c>
    </row>
    <row r="384" spans="1:25" x14ac:dyDescent="0.2">
      <c r="A384" t="s">
        <v>27</v>
      </c>
      <c r="B384">
        <v>232</v>
      </c>
      <c r="C384" t="s">
        <v>221</v>
      </c>
      <c r="D384" t="s">
        <v>801</v>
      </c>
      <c r="E384" t="s">
        <v>983</v>
      </c>
      <c r="F384" t="s">
        <v>61</v>
      </c>
      <c r="G384" t="s">
        <v>62</v>
      </c>
      <c r="H384" t="s">
        <v>21</v>
      </c>
      <c r="I384" t="s">
        <v>22</v>
      </c>
      <c r="J384" t="s">
        <v>190</v>
      </c>
      <c r="K384" t="s">
        <v>30</v>
      </c>
      <c r="L384" t="s">
        <v>25</v>
      </c>
      <c r="M384" s="1">
        <v>27458</v>
      </c>
      <c r="N384" s="1">
        <v>36273</v>
      </c>
      <c r="O384" s="1">
        <v>37495</v>
      </c>
      <c r="P384" s="4" t="str">
        <f t="shared" si="5"/>
        <v>3 Years, 4 Months, 4 Days</v>
      </c>
      <c r="Q384" t="s">
        <v>31</v>
      </c>
      <c r="R384" s="2">
        <v>91381.7</v>
      </c>
      <c r="S384" s="2">
        <v>36000</v>
      </c>
      <c r="T384" s="2">
        <v>1096580.3999999999</v>
      </c>
      <c r="U384" s="2">
        <v>548290.19999999995</v>
      </c>
      <c r="V384" s="2">
        <v>219316.08</v>
      </c>
      <c r="W384" s="2">
        <v>27414.51</v>
      </c>
      <c r="X384" s="2">
        <v>235764.78599999996</v>
      </c>
      <c r="Y384" s="2">
        <v>65794.823999999993</v>
      </c>
    </row>
    <row r="385" spans="1:25" x14ac:dyDescent="0.2">
      <c r="A385" t="s">
        <v>27</v>
      </c>
      <c r="B385">
        <v>192</v>
      </c>
      <c r="C385" t="s">
        <v>196</v>
      </c>
      <c r="D385" t="s">
        <v>821</v>
      </c>
      <c r="E385" t="s">
        <v>946</v>
      </c>
      <c r="F385" t="s">
        <v>19</v>
      </c>
      <c r="G385" t="s">
        <v>37</v>
      </c>
      <c r="H385" t="s">
        <v>21</v>
      </c>
      <c r="I385" t="s">
        <v>22</v>
      </c>
      <c r="J385" t="s">
        <v>190</v>
      </c>
      <c r="K385" t="s">
        <v>41</v>
      </c>
      <c r="L385" t="s">
        <v>25</v>
      </c>
      <c r="M385" s="1">
        <v>29112</v>
      </c>
      <c r="N385" s="1">
        <v>37634</v>
      </c>
      <c r="O385" s="1">
        <v>38330</v>
      </c>
      <c r="P385" s="4" t="str">
        <f t="shared" si="5"/>
        <v>1 Years, 10 Months, 26 Days</v>
      </c>
      <c r="Q385" t="s">
        <v>31</v>
      </c>
      <c r="R385" s="2">
        <v>91441.3</v>
      </c>
      <c r="S385" s="2">
        <v>36000</v>
      </c>
      <c r="T385" s="2">
        <v>1097295.6000000001</v>
      </c>
      <c r="U385" s="2">
        <v>548647.80000000005</v>
      </c>
      <c r="V385" s="2">
        <v>219459.12000000002</v>
      </c>
      <c r="W385" s="2">
        <v>27432.390000000003</v>
      </c>
      <c r="X385" s="2">
        <v>235918.554</v>
      </c>
      <c r="Y385" s="2">
        <v>65837.736000000004</v>
      </c>
    </row>
    <row r="386" spans="1:25" x14ac:dyDescent="0.2">
      <c r="A386" t="s">
        <v>17</v>
      </c>
      <c r="B386">
        <v>91</v>
      </c>
      <c r="C386" t="s">
        <v>109</v>
      </c>
      <c r="D386" t="s">
        <v>803</v>
      </c>
      <c r="E386" t="s">
        <v>804</v>
      </c>
      <c r="F386" t="s">
        <v>61</v>
      </c>
      <c r="G386" t="s">
        <v>102</v>
      </c>
      <c r="H386" t="s">
        <v>21</v>
      </c>
      <c r="I386" t="s">
        <v>22</v>
      </c>
      <c r="J386" t="s">
        <v>71</v>
      </c>
      <c r="K386" t="s">
        <v>30</v>
      </c>
      <c r="L386" t="s">
        <v>25</v>
      </c>
      <c r="M386" s="1">
        <v>25930</v>
      </c>
      <c r="N386" s="1">
        <v>40880</v>
      </c>
      <c r="P386" s="4" t="e">
        <f t="shared" ref="P386:P449" si="6">DATEDIF(N386,O386,"Y") &amp; " Years, " &amp; DATEDIF(N386,O386,"YM") &amp; " Months, " &amp; DATEDIF(N386,O386,"MD") &amp; " Days"</f>
        <v>#NUM!</v>
      </c>
      <c r="Q386" t="s">
        <v>31</v>
      </c>
      <c r="R386" s="2">
        <v>91486</v>
      </c>
      <c r="S386" s="2">
        <v>120000</v>
      </c>
      <c r="T386" s="2">
        <v>1097832</v>
      </c>
      <c r="U386" s="2">
        <v>548916</v>
      </c>
      <c r="V386" s="2">
        <v>219566.40000000002</v>
      </c>
      <c r="W386" s="2">
        <v>27445.800000000003</v>
      </c>
      <c r="X386" s="2">
        <v>236033.87999999989</v>
      </c>
      <c r="Y386" s="2">
        <v>65869.919999999998</v>
      </c>
    </row>
    <row r="387" spans="1:25" x14ac:dyDescent="0.2">
      <c r="A387" t="s">
        <v>17</v>
      </c>
      <c r="B387">
        <v>514</v>
      </c>
      <c r="C387" t="s">
        <v>409</v>
      </c>
      <c r="D387" t="s">
        <v>1278</v>
      </c>
      <c r="E387" t="s">
        <v>1279</v>
      </c>
      <c r="F387" t="s">
        <v>79</v>
      </c>
      <c r="G387" t="s">
        <v>80</v>
      </c>
      <c r="H387" t="s">
        <v>21</v>
      </c>
      <c r="I387" t="s">
        <v>386</v>
      </c>
      <c r="J387" t="s">
        <v>387</v>
      </c>
      <c r="K387" t="s">
        <v>30</v>
      </c>
      <c r="L387" t="s">
        <v>25</v>
      </c>
      <c r="M387" s="1">
        <v>28784</v>
      </c>
      <c r="N387" s="1">
        <v>35958</v>
      </c>
      <c r="P387" s="4" t="e">
        <f t="shared" si="6"/>
        <v>#NUM!</v>
      </c>
      <c r="Q387" t="s">
        <v>31</v>
      </c>
      <c r="R387" s="2">
        <v>91515.8</v>
      </c>
      <c r="S387" s="2">
        <v>36000</v>
      </c>
      <c r="T387" s="2">
        <v>1098189.6000000001</v>
      </c>
      <c r="U387" s="2">
        <v>549094.80000000005</v>
      </c>
      <c r="V387" s="2">
        <v>219637.92000000004</v>
      </c>
      <c r="W387" s="2">
        <v>27454.740000000005</v>
      </c>
      <c r="X387" s="2">
        <v>236110.76399999997</v>
      </c>
      <c r="Y387" s="2">
        <v>65891.376000000004</v>
      </c>
    </row>
    <row r="388" spans="1:25" x14ac:dyDescent="0.2">
      <c r="A388" t="s">
        <v>17</v>
      </c>
      <c r="B388">
        <v>540</v>
      </c>
      <c r="C388" t="s">
        <v>426</v>
      </c>
      <c r="D388" t="s">
        <v>1300</v>
      </c>
      <c r="E388" t="s">
        <v>1301</v>
      </c>
      <c r="F388" t="s">
        <v>19</v>
      </c>
      <c r="G388" t="s">
        <v>37</v>
      </c>
      <c r="H388" t="s">
        <v>21</v>
      </c>
      <c r="I388" t="s">
        <v>386</v>
      </c>
      <c r="J388" t="s">
        <v>387</v>
      </c>
      <c r="K388" t="s">
        <v>41</v>
      </c>
      <c r="L388" t="s">
        <v>25</v>
      </c>
      <c r="M388" s="1">
        <v>27166</v>
      </c>
      <c r="N388" s="1">
        <v>37526</v>
      </c>
      <c r="P388" s="4" t="e">
        <f t="shared" si="6"/>
        <v>#NUM!</v>
      </c>
      <c r="Q388" t="s">
        <v>46</v>
      </c>
      <c r="R388" s="2">
        <v>91754.2</v>
      </c>
      <c r="S388" s="2">
        <v>36000</v>
      </c>
      <c r="T388" s="2">
        <v>1101050.3999999999</v>
      </c>
      <c r="U388" s="2">
        <v>550525.19999999995</v>
      </c>
      <c r="V388" s="2">
        <v>220210.08</v>
      </c>
      <c r="W388" s="2">
        <v>27526.26</v>
      </c>
      <c r="X388" s="2">
        <v>236725.83600000001</v>
      </c>
      <c r="Y388" s="2">
        <v>66063.02399999999</v>
      </c>
    </row>
    <row r="389" spans="1:25" x14ac:dyDescent="0.2">
      <c r="A389" t="s">
        <v>17</v>
      </c>
      <c r="B389">
        <v>678</v>
      </c>
      <c r="C389" t="s">
        <v>527</v>
      </c>
      <c r="D389" t="s">
        <v>1454</v>
      </c>
      <c r="E389" t="s">
        <v>1455</v>
      </c>
      <c r="F389" t="s">
        <v>19</v>
      </c>
      <c r="G389" t="s">
        <v>33</v>
      </c>
      <c r="H389" t="s">
        <v>34</v>
      </c>
      <c r="I389" t="s">
        <v>447</v>
      </c>
      <c r="J389" t="s">
        <v>501</v>
      </c>
      <c r="K389" t="s">
        <v>30</v>
      </c>
      <c r="L389" t="s">
        <v>25</v>
      </c>
      <c r="M389" s="1">
        <v>22914</v>
      </c>
      <c r="N389" s="1">
        <v>36330</v>
      </c>
      <c r="P389" s="4" t="e">
        <f t="shared" si="6"/>
        <v>#NUM!</v>
      </c>
      <c r="Q389" t="s">
        <v>31</v>
      </c>
      <c r="R389" s="2">
        <v>92156.5</v>
      </c>
      <c r="S389" s="2">
        <v>36000</v>
      </c>
      <c r="T389" s="2">
        <v>1105878</v>
      </c>
      <c r="U389" s="2">
        <v>552939</v>
      </c>
      <c r="V389" s="2">
        <v>221175.6</v>
      </c>
      <c r="W389" s="2">
        <v>27646.95</v>
      </c>
      <c r="X389" s="2">
        <v>237763.77000000002</v>
      </c>
      <c r="Y389" s="2">
        <v>66352.679999999993</v>
      </c>
    </row>
    <row r="390" spans="1:25" x14ac:dyDescent="0.2">
      <c r="A390" t="s">
        <v>27</v>
      </c>
      <c r="B390">
        <v>182</v>
      </c>
      <c r="C390" t="s">
        <v>188</v>
      </c>
      <c r="D390" t="s">
        <v>934</v>
      </c>
      <c r="E390" t="s">
        <v>935</v>
      </c>
      <c r="F390" t="s">
        <v>19</v>
      </c>
      <c r="G390" t="s">
        <v>33</v>
      </c>
      <c r="H390" t="s">
        <v>34</v>
      </c>
      <c r="I390" t="s">
        <v>22</v>
      </c>
      <c r="J390" t="s">
        <v>183</v>
      </c>
      <c r="K390" t="s">
        <v>35</v>
      </c>
      <c r="L390" t="s">
        <v>25</v>
      </c>
      <c r="M390" s="1">
        <v>29740</v>
      </c>
      <c r="N390" s="1">
        <v>36519</v>
      </c>
      <c r="O390" s="1">
        <v>41226</v>
      </c>
      <c r="P390" s="4" t="str">
        <f t="shared" si="6"/>
        <v>12 Years, 10 Months, 19 Days</v>
      </c>
      <c r="Q390" t="s">
        <v>31</v>
      </c>
      <c r="R390" s="2">
        <v>92171.4</v>
      </c>
      <c r="S390" s="2">
        <v>120000</v>
      </c>
      <c r="T390" s="2">
        <v>1106056.7999999998</v>
      </c>
      <c r="U390" s="2">
        <v>553028.39999999991</v>
      </c>
      <c r="V390" s="2">
        <v>221211.36</v>
      </c>
      <c r="W390" s="2">
        <v>27651.42</v>
      </c>
      <c r="X390" s="2">
        <v>237802.21199999994</v>
      </c>
      <c r="Y390" s="2">
        <v>66363.407999999981</v>
      </c>
    </row>
    <row r="391" spans="1:25" x14ac:dyDescent="0.2">
      <c r="A391" t="s">
        <v>17</v>
      </c>
      <c r="B391">
        <v>334</v>
      </c>
      <c r="C391" t="s">
        <v>281</v>
      </c>
      <c r="D391" t="s">
        <v>1090</v>
      </c>
      <c r="E391" t="s">
        <v>1091</v>
      </c>
      <c r="F391" t="s">
        <v>19</v>
      </c>
      <c r="G391" t="s">
        <v>33</v>
      </c>
      <c r="H391" t="s">
        <v>34</v>
      </c>
      <c r="I391" t="s">
        <v>282</v>
      </c>
      <c r="J391" t="s">
        <v>282</v>
      </c>
      <c r="K391" t="s">
        <v>41</v>
      </c>
      <c r="L391" t="s">
        <v>25</v>
      </c>
      <c r="M391" s="1">
        <v>27590</v>
      </c>
      <c r="N391" s="1">
        <v>40292</v>
      </c>
      <c r="P391" s="4" t="e">
        <f t="shared" si="6"/>
        <v>#NUM!</v>
      </c>
      <c r="Q391" t="s">
        <v>26</v>
      </c>
      <c r="R391" s="2">
        <v>92216.1</v>
      </c>
      <c r="S391" s="2">
        <v>36000</v>
      </c>
      <c r="T391" s="2">
        <v>1106593.2000000002</v>
      </c>
      <c r="U391" s="2">
        <v>553296.60000000009</v>
      </c>
      <c r="V391" s="2">
        <v>221318.64000000004</v>
      </c>
      <c r="W391" s="2">
        <v>27664.830000000005</v>
      </c>
      <c r="X391" s="2">
        <v>237917.53800000018</v>
      </c>
      <c r="Y391" s="2">
        <v>66395.592000000004</v>
      </c>
    </row>
    <row r="392" spans="1:25" x14ac:dyDescent="0.2">
      <c r="A392" t="s">
        <v>27</v>
      </c>
      <c r="B392">
        <v>88</v>
      </c>
      <c r="C392" t="s">
        <v>595</v>
      </c>
      <c r="D392" t="s">
        <v>1572</v>
      </c>
      <c r="E392" t="s">
        <v>1573</v>
      </c>
      <c r="F392" t="s">
        <v>19</v>
      </c>
      <c r="G392" t="s">
        <v>104</v>
      </c>
      <c r="H392" t="s">
        <v>21</v>
      </c>
      <c r="I392" t="s">
        <v>22</v>
      </c>
      <c r="J392" t="s">
        <v>71</v>
      </c>
      <c r="K392" t="s">
        <v>41</v>
      </c>
      <c r="L392" t="s">
        <v>564</v>
      </c>
      <c r="M392" s="1">
        <v>31202</v>
      </c>
      <c r="N392" s="1">
        <v>39040</v>
      </c>
      <c r="O392" s="1">
        <v>40917</v>
      </c>
      <c r="P392" s="4" t="str">
        <f t="shared" si="6"/>
        <v>5 Years, 1 Months, 21 Days</v>
      </c>
      <c r="Q392" t="s">
        <v>31</v>
      </c>
      <c r="R392" s="2">
        <v>92603.5</v>
      </c>
      <c r="S392" s="2">
        <v>36000</v>
      </c>
      <c r="T392" s="2">
        <v>1111242</v>
      </c>
      <c r="U392" s="2">
        <v>555621</v>
      </c>
      <c r="V392" s="2">
        <v>222248.40000000002</v>
      </c>
      <c r="W392" s="2">
        <v>27781.050000000003</v>
      </c>
      <c r="X392" s="2">
        <v>238917.02999999991</v>
      </c>
      <c r="Y392" s="2">
        <v>66674.52</v>
      </c>
    </row>
    <row r="393" spans="1:25" x14ac:dyDescent="0.2">
      <c r="A393" t="s">
        <v>17</v>
      </c>
      <c r="B393">
        <v>412</v>
      </c>
      <c r="C393" t="s">
        <v>334</v>
      </c>
      <c r="D393" t="s">
        <v>1182</v>
      </c>
      <c r="E393" t="s">
        <v>1183</v>
      </c>
      <c r="F393" t="s">
        <v>19</v>
      </c>
      <c r="G393" t="s">
        <v>104</v>
      </c>
      <c r="H393" t="s">
        <v>21</v>
      </c>
      <c r="I393" t="s">
        <v>289</v>
      </c>
      <c r="J393" t="s">
        <v>309</v>
      </c>
      <c r="K393" t="s">
        <v>30</v>
      </c>
      <c r="L393" t="s">
        <v>25</v>
      </c>
      <c r="M393" s="1">
        <v>28372</v>
      </c>
      <c r="N393" s="1">
        <v>40533</v>
      </c>
      <c r="P393" s="4" t="e">
        <f t="shared" si="6"/>
        <v>#NUM!</v>
      </c>
      <c r="Q393" t="s">
        <v>31</v>
      </c>
      <c r="R393" s="2">
        <v>92648.2</v>
      </c>
      <c r="S393" s="2">
        <v>0</v>
      </c>
      <c r="T393" s="2">
        <v>1111778.3999999999</v>
      </c>
      <c r="U393" s="2">
        <v>555889.19999999995</v>
      </c>
      <c r="V393" s="2">
        <v>222355.68</v>
      </c>
      <c r="W393" s="2">
        <v>27794.46</v>
      </c>
      <c r="X393" s="2">
        <v>239032.35600000003</v>
      </c>
      <c r="Y393" s="2">
        <v>66706.703999999998</v>
      </c>
    </row>
    <row r="394" spans="1:25" x14ac:dyDescent="0.2">
      <c r="A394" t="s">
        <v>17</v>
      </c>
      <c r="B394">
        <v>481</v>
      </c>
      <c r="C394" t="s">
        <v>389</v>
      </c>
      <c r="D394" t="s">
        <v>988</v>
      </c>
      <c r="E394" t="s">
        <v>1009</v>
      </c>
      <c r="F394" t="s">
        <v>19</v>
      </c>
      <c r="G394" t="s">
        <v>104</v>
      </c>
      <c r="H394" t="s">
        <v>21</v>
      </c>
      <c r="I394" t="s">
        <v>386</v>
      </c>
      <c r="J394" t="s">
        <v>390</v>
      </c>
      <c r="K394" t="s">
        <v>30</v>
      </c>
      <c r="L394" t="s">
        <v>25</v>
      </c>
      <c r="M394" s="1">
        <v>27763</v>
      </c>
      <c r="N394" s="1">
        <v>36536</v>
      </c>
      <c r="P394" s="4" t="e">
        <f t="shared" si="6"/>
        <v>#NUM!</v>
      </c>
      <c r="Q394" t="s">
        <v>31</v>
      </c>
      <c r="R394" s="2">
        <v>92976</v>
      </c>
      <c r="S394" s="2">
        <v>36000</v>
      </c>
      <c r="T394" s="2">
        <v>1115712</v>
      </c>
      <c r="U394" s="2">
        <v>557856</v>
      </c>
      <c r="V394" s="2">
        <v>223142.40000000002</v>
      </c>
      <c r="W394" s="2">
        <v>27892.800000000003</v>
      </c>
      <c r="X394" s="2">
        <v>239878.07999999996</v>
      </c>
      <c r="Y394" s="2">
        <v>66942.720000000001</v>
      </c>
    </row>
    <row r="395" spans="1:25" x14ac:dyDescent="0.2">
      <c r="A395" t="s">
        <v>17</v>
      </c>
      <c r="B395">
        <v>704</v>
      </c>
      <c r="C395" t="s">
        <v>543</v>
      </c>
      <c r="D395" t="s">
        <v>1482</v>
      </c>
      <c r="E395" t="s">
        <v>1483</v>
      </c>
      <c r="F395" t="s">
        <v>19</v>
      </c>
      <c r="G395" t="s">
        <v>104</v>
      </c>
      <c r="H395" t="s">
        <v>21</v>
      </c>
      <c r="I395" t="s">
        <v>447</v>
      </c>
      <c r="J395" t="s">
        <v>501</v>
      </c>
      <c r="K395" t="s">
        <v>41</v>
      </c>
      <c r="L395" t="s">
        <v>25</v>
      </c>
      <c r="M395" s="1">
        <v>27454</v>
      </c>
      <c r="N395" s="1">
        <v>40800</v>
      </c>
      <c r="P395" s="4" t="e">
        <f t="shared" si="6"/>
        <v>#NUM!</v>
      </c>
      <c r="Q395" t="s">
        <v>31</v>
      </c>
      <c r="R395" s="2">
        <v>93095.2</v>
      </c>
      <c r="S395" s="2">
        <v>120000</v>
      </c>
      <c r="T395" s="2">
        <v>1117142.3999999999</v>
      </c>
      <c r="U395" s="2">
        <v>558571.19999999995</v>
      </c>
      <c r="V395" s="2">
        <v>223428.47999999998</v>
      </c>
      <c r="W395" s="2">
        <v>27928.559999999998</v>
      </c>
      <c r="X395" s="2">
        <v>240185.61599999992</v>
      </c>
      <c r="Y395" s="2">
        <v>67028.543999999994</v>
      </c>
    </row>
    <row r="396" spans="1:25" x14ac:dyDescent="0.2">
      <c r="A396" t="s">
        <v>17</v>
      </c>
      <c r="B396">
        <v>535</v>
      </c>
      <c r="C396" t="s">
        <v>424</v>
      </c>
      <c r="D396" t="s">
        <v>1298</v>
      </c>
      <c r="E396" t="s">
        <v>759</v>
      </c>
      <c r="F396" t="s">
        <v>19</v>
      </c>
      <c r="G396" t="s">
        <v>37</v>
      </c>
      <c r="H396" t="s">
        <v>21</v>
      </c>
      <c r="I396" t="s">
        <v>386</v>
      </c>
      <c r="J396" t="s">
        <v>387</v>
      </c>
      <c r="K396" t="s">
        <v>30</v>
      </c>
      <c r="L396" t="s">
        <v>25</v>
      </c>
      <c r="M396" s="1">
        <v>29977</v>
      </c>
      <c r="N396" s="1">
        <v>39335</v>
      </c>
      <c r="P396" s="4" t="e">
        <f t="shared" si="6"/>
        <v>#NUM!</v>
      </c>
      <c r="Q396" t="s">
        <v>31</v>
      </c>
      <c r="R396" s="2">
        <v>93405.119999999995</v>
      </c>
      <c r="S396" s="2">
        <v>36000</v>
      </c>
      <c r="T396" s="2">
        <v>1120861.44</v>
      </c>
      <c r="U396" s="2">
        <v>560430.72</v>
      </c>
      <c r="V396" s="2">
        <v>224172.288</v>
      </c>
      <c r="W396" s="2">
        <v>28021.536</v>
      </c>
      <c r="X396" s="2">
        <v>240985.20960000006</v>
      </c>
      <c r="Y396" s="2">
        <v>67251.686399999991</v>
      </c>
    </row>
    <row r="397" spans="1:25" x14ac:dyDescent="0.2">
      <c r="A397" t="s">
        <v>17</v>
      </c>
      <c r="B397">
        <v>341</v>
      </c>
      <c r="C397" t="s">
        <v>288</v>
      </c>
      <c r="D397" t="s">
        <v>1101</v>
      </c>
      <c r="E397" t="s">
        <v>1102</v>
      </c>
      <c r="F397" t="s">
        <v>19</v>
      </c>
      <c r="G397" t="s">
        <v>20</v>
      </c>
      <c r="H397" t="s">
        <v>21</v>
      </c>
      <c r="I397" t="s">
        <v>289</v>
      </c>
      <c r="J397" t="s">
        <v>290</v>
      </c>
      <c r="K397" t="s">
        <v>30</v>
      </c>
      <c r="L397" t="s">
        <v>25</v>
      </c>
      <c r="M397" s="1">
        <v>26449</v>
      </c>
      <c r="N397" s="1">
        <v>40552</v>
      </c>
      <c r="P397" s="4" t="e">
        <f t="shared" si="6"/>
        <v>#NUM!</v>
      </c>
      <c r="Q397" t="s">
        <v>31</v>
      </c>
      <c r="R397" s="2">
        <v>93482.6</v>
      </c>
      <c r="S397" s="2">
        <v>0</v>
      </c>
      <c r="T397" s="2">
        <v>1121791.2000000002</v>
      </c>
      <c r="U397" s="2">
        <v>560895.60000000009</v>
      </c>
      <c r="V397" s="2">
        <v>224358.24000000005</v>
      </c>
      <c r="W397" s="2">
        <v>28044.780000000006</v>
      </c>
      <c r="X397" s="2">
        <v>241185.10800000001</v>
      </c>
      <c r="Y397" s="2">
        <v>67307.472000000009</v>
      </c>
    </row>
    <row r="398" spans="1:25" x14ac:dyDescent="0.2">
      <c r="A398" t="s">
        <v>17</v>
      </c>
      <c r="B398">
        <v>219</v>
      </c>
      <c r="C398" t="s">
        <v>625</v>
      </c>
      <c r="D398" t="s">
        <v>1628</v>
      </c>
      <c r="E398" t="s">
        <v>1629</v>
      </c>
      <c r="F398" t="s">
        <v>56</v>
      </c>
      <c r="G398" t="s">
        <v>57</v>
      </c>
      <c r="H398" t="s">
        <v>21</v>
      </c>
      <c r="I398" t="s">
        <v>22</v>
      </c>
      <c r="J398" t="s">
        <v>190</v>
      </c>
      <c r="K398" t="s">
        <v>30</v>
      </c>
      <c r="L398" t="s">
        <v>564</v>
      </c>
      <c r="M398" s="1">
        <v>28835</v>
      </c>
      <c r="N398" s="1">
        <v>37331</v>
      </c>
      <c r="P398" s="4" t="e">
        <f t="shared" si="6"/>
        <v>#NUM!</v>
      </c>
      <c r="Q398" t="s">
        <v>31</v>
      </c>
      <c r="R398" s="2">
        <v>93497.5</v>
      </c>
      <c r="S398" s="2">
        <v>36000</v>
      </c>
      <c r="T398" s="2">
        <v>1121970</v>
      </c>
      <c r="U398" s="2">
        <v>560985</v>
      </c>
      <c r="V398" s="2">
        <v>224394</v>
      </c>
      <c r="W398" s="2">
        <v>28049.25</v>
      </c>
      <c r="X398" s="2">
        <v>241223.55000000005</v>
      </c>
      <c r="Y398" s="2">
        <v>67318.2</v>
      </c>
    </row>
    <row r="399" spans="1:25" x14ac:dyDescent="0.2">
      <c r="A399" t="s">
        <v>17</v>
      </c>
      <c r="B399">
        <v>221</v>
      </c>
      <c r="C399" t="s">
        <v>626</v>
      </c>
      <c r="D399" t="s">
        <v>1630</v>
      </c>
      <c r="E399" t="s">
        <v>1631</v>
      </c>
      <c r="F399" t="s">
        <v>19</v>
      </c>
      <c r="G399" t="s">
        <v>104</v>
      </c>
      <c r="H399" t="s">
        <v>21</v>
      </c>
      <c r="I399" t="s">
        <v>22</v>
      </c>
      <c r="J399" t="s">
        <v>190</v>
      </c>
      <c r="K399" t="s">
        <v>41</v>
      </c>
      <c r="L399" t="s">
        <v>564</v>
      </c>
      <c r="M399" s="1">
        <v>26692</v>
      </c>
      <c r="N399" s="1">
        <v>39538</v>
      </c>
      <c r="P399" s="4" t="e">
        <f t="shared" si="6"/>
        <v>#NUM!</v>
      </c>
      <c r="Q399" t="s">
        <v>31</v>
      </c>
      <c r="R399" s="2">
        <v>93542.2</v>
      </c>
      <c r="S399" s="2">
        <v>36000</v>
      </c>
      <c r="T399" s="2">
        <v>1122506.3999999999</v>
      </c>
      <c r="U399" s="2">
        <v>561253.19999999995</v>
      </c>
      <c r="V399" s="2">
        <v>224501.28</v>
      </c>
      <c r="W399" s="2">
        <v>28062.66</v>
      </c>
      <c r="X399" s="2">
        <v>241338.87599999993</v>
      </c>
      <c r="Y399" s="2">
        <v>67350.383999999991</v>
      </c>
    </row>
    <row r="400" spans="1:25" x14ac:dyDescent="0.2">
      <c r="A400" t="s">
        <v>27</v>
      </c>
      <c r="B400">
        <v>84</v>
      </c>
      <c r="C400" t="s">
        <v>103</v>
      </c>
      <c r="D400" t="s">
        <v>794</v>
      </c>
      <c r="E400" t="s">
        <v>795</v>
      </c>
      <c r="F400" t="s">
        <v>19</v>
      </c>
      <c r="G400" t="s">
        <v>104</v>
      </c>
      <c r="H400" t="s">
        <v>21</v>
      </c>
      <c r="I400" t="s">
        <v>22</v>
      </c>
      <c r="J400" t="s">
        <v>71</v>
      </c>
      <c r="K400" t="s">
        <v>30</v>
      </c>
      <c r="L400" t="s">
        <v>25</v>
      </c>
      <c r="M400" s="1">
        <v>27529</v>
      </c>
      <c r="N400" s="1">
        <v>37176</v>
      </c>
      <c r="O400" s="1">
        <v>38788</v>
      </c>
      <c r="P400" s="4" t="str">
        <f t="shared" si="6"/>
        <v>4 Years, 5 Months, 0 Days</v>
      </c>
      <c r="Q400" t="s">
        <v>31</v>
      </c>
      <c r="R400" s="2">
        <v>93557.1</v>
      </c>
      <c r="S400" s="2">
        <v>36000</v>
      </c>
      <c r="T400" s="2">
        <v>1122685.2000000002</v>
      </c>
      <c r="U400" s="2">
        <v>561342.60000000009</v>
      </c>
      <c r="V400" s="2">
        <v>224537.04000000004</v>
      </c>
      <c r="W400" s="2">
        <v>28067.130000000005</v>
      </c>
      <c r="X400" s="2">
        <v>241377.31800000009</v>
      </c>
      <c r="Y400" s="2">
        <v>67361.112000000008</v>
      </c>
    </row>
    <row r="401" spans="1:25" x14ac:dyDescent="0.2">
      <c r="A401" t="s">
        <v>17</v>
      </c>
      <c r="B401">
        <v>622</v>
      </c>
      <c r="C401" t="s">
        <v>489</v>
      </c>
      <c r="D401" t="s">
        <v>1387</v>
      </c>
      <c r="E401" t="s">
        <v>1236</v>
      </c>
      <c r="F401" t="s">
        <v>56</v>
      </c>
      <c r="G401" t="s">
        <v>86</v>
      </c>
      <c r="H401" t="s">
        <v>21</v>
      </c>
      <c r="I401" t="s">
        <v>447</v>
      </c>
      <c r="J401" t="s">
        <v>448</v>
      </c>
      <c r="K401" t="s">
        <v>30</v>
      </c>
      <c r="L401" t="s">
        <v>25</v>
      </c>
      <c r="M401" s="1">
        <v>25572</v>
      </c>
      <c r="N401" s="1">
        <v>40469</v>
      </c>
      <c r="P401" s="4" t="e">
        <f t="shared" si="6"/>
        <v>#NUM!</v>
      </c>
      <c r="Q401" t="s">
        <v>31</v>
      </c>
      <c r="R401" s="2">
        <v>93914.7</v>
      </c>
      <c r="S401" s="2">
        <v>0</v>
      </c>
      <c r="T401" s="2">
        <v>1126976.3999999999</v>
      </c>
      <c r="U401" s="2">
        <v>563488.19999999995</v>
      </c>
      <c r="V401" s="2">
        <v>225395.28</v>
      </c>
      <c r="W401" s="2">
        <v>28174.41</v>
      </c>
      <c r="X401" s="2">
        <v>242299.92599999986</v>
      </c>
      <c r="Y401" s="2">
        <v>67618.583999999988</v>
      </c>
    </row>
    <row r="402" spans="1:25" x14ac:dyDescent="0.2">
      <c r="A402" t="s">
        <v>17</v>
      </c>
      <c r="B402">
        <v>628</v>
      </c>
      <c r="C402" t="s">
        <v>493</v>
      </c>
      <c r="D402" t="s">
        <v>1393</v>
      </c>
      <c r="E402" t="s">
        <v>1394</v>
      </c>
      <c r="F402" t="s">
        <v>61</v>
      </c>
      <c r="G402" t="s">
        <v>102</v>
      </c>
      <c r="H402" t="s">
        <v>21</v>
      </c>
      <c r="I402" t="s">
        <v>447</v>
      </c>
      <c r="J402" t="s">
        <v>448</v>
      </c>
      <c r="K402" t="s">
        <v>30</v>
      </c>
      <c r="L402" t="s">
        <v>25</v>
      </c>
      <c r="M402" s="1">
        <v>32700</v>
      </c>
      <c r="N402" s="1">
        <v>40853</v>
      </c>
      <c r="P402" s="4" t="e">
        <f t="shared" si="6"/>
        <v>#NUM!</v>
      </c>
      <c r="Q402" t="s">
        <v>31</v>
      </c>
      <c r="R402" s="2">
        <v>93944.5</v>
      </c>
      <c r="S402" s="2">
        <v>0</v>
      </c>
      <c r="T402" s="2">
        <v>1127334</v>
      </c>
      <c r="U402" s="2">
        <v>563667</v>
      </c>
      <c r="V402" s="2">
        <v>225466.80000000002</v>
      </c>
      <c r="W402" s="2">
        <v>28183.350000000002</v>
      </c>
      <c r="X402" s="2">
        <v>242376.80999999994</v>
      </c>
      <c r="Y402" s="2">
        <v>67640.039999999994</v>
      </c>
    </row>
    <row r="403" spans="1:25" x14ac:dyDescent="0.2">
      <c r="A403" t="s">
        <v>17</v>
      </c>
      <c r="B403">
        <v>658</v>
      </c>
      <c r="C403" t="s">
        <v>514</v>
      </c>
      <c r="D403" t="s">
        <v>1431</v>
      </c>
      <c r="E403" t="s">
        <v>1432</v>
      </c>
      <c r="F403" t="s">
        <v>61</v>
      </c>
      <c r="G403" t="s">
        <v>102</v>
      </c>
      <c r="H403" t="s">
        <v>21</v>
      </c>
      <c r="I403" t="s">
        <v>447</v>
      </c>
      <c r="J403" t="s">
        <v>501</v>
      </c>
      <c r="K403" t="s">
        <v>30</v>
      </c>
      <c r="L403" t="s">
        <v>25</v>
      </c>
      <c r="M403" s="1">
        <v>28842</v>
      </c>
      <c r="N403" s="1">
        <v>36967</v>
      </c>
      <c r="P403" s="4" t="e">
        <f t="shared" si="6"/>
        <v>#NUM!</v>
      </c>
      <c r="Q403" t="s">
        <v>31</v>
      </c>
      <c r="R403" s="2">
        <v>93959.4</v>
      </c>
      <c r="S403" s="2">
        <v>36000</v>
      </c>
      <c r="T403" s="2">
        <v>1127512.7999999998</v>
      </c>
      <c r="U403" s="2">
        <v>563756.39999999991</v>
      </c>
      <c r="V403" s="2">
        <v>225502.55999999997</v>
      </c>
      <c r="W403" s="2">
        <v>28187.819999999996</v>
      </c>
      <c r="X403" s="2">
        <v>242415.25200000009</v>
      </c>
      <c r="Y403" s="2">
        <v>67650.767999999982</v>
      </c>
    </row>
    <row r="404" spans="1:25" x14ac:dyDescent="0.2">
      <c r="A404" t="s">
        <v>17</v>
      </c>
      <c r="B404">
        <v>274</v>
      </c>
      <c r="C404" t="s">
        <v>245</v>
      </c>
      <c r="D404" t="s">
        <v>727</v>
      </c>
      <c r="E404" t="s">
        <v>1024</v>
      </c>
      <c r="F404" t="s">
        <v>79</v>
      </c>
      <c r="G404" t="s">
        <v>80</v>
      </c>
      <c r="H404" t="s">
        <v>21</v>
      </c>
      <c r="I404" t="s">
        <v>22</v>
      </c>
      <c r="J404" t="s">
        <v>190</v>
      </c>
      <c r="K404" t="s">
        <v>30</v>
      </c>
      <c r="L404" t="s">
        <v>25</v>
      </c>
      <c r="M404" s="1">
        <v>26019</v>
      </c>
      <c r="N404" s="1">
        <v>39264</v>
      </c>
      <c r="P404" s="4" t="e">
        <f t="shared" si="6"/>
        <v>#NUM!</v>
      </c>
      <c r="Q404" t="s">
        <v>31</v>
      </c>
      <c r="R404" s="2">
        <v>93974.3</v>
      </c>
      <c r="S404" s="2">
        <v>36000</v>
      </c>
      <c r="T404" s="2">
        <v>1127691.6000000001</v>
      </c>
      <c r="U404" s="2">
        <v>563845.80000000005</v>
      </c>
      <c r="V404" s="2">
        <v>225538.32000000004</v>
      </c>
      <c r="W404" s="2">
        <v>28192.290000000005</v>
      </c>
      <c r="X404" s="2">
        <v>242453.6939999999</v>
      </c>
      <c r="Y404" s="2">
        <v>67661.495999999999</v>
      </c>
    </row>
    <row r="405" spans="1:25" x14ac:dyDescent="0.2">
      <c r="A405" t="s">
        <v>17</v>
      </c>
      <c r="B405">
        <v>423</v>
      </c>
      <c r="C405" t="s">
        <v>344</v>
      </c>
      <c r="D405" t="s">
        <v>1199</v>
      </c>
      <c r="E405" t="s">
        <v>1200</v>
      </c>
      <c r="F405" t="s">
        <v>79</v>
      </c>
      <c r="G405" t="s">
        <v>80</v>
      </c>
      <c r="H405" t="s">
        <v>21</v>
      </c>
      <c r="I405" t="s">
        <v>128</v>
      </c>
      <c r="J405" t="s">
        <v>340</v>
      </c>
      <c r="K405" t="s">
        <v>30</v>
      </c>
      <c r="L405" t="s">
        <v>25</v>
      </c>
      <c r="M405" s="1">
        <v>30040</v>
      </c>
      <c r="N405" s="1">
        <v>40246</v>
      </c>
      <c r="P405" s="4" t="e">
        <f t="shared" si="6"/>
        <v>#NUM!</v>
      </c>
      <c r="Q405" t="s">
        <v>31</v>
      </c>
      <c r="R405" s="2">
        <v>93989.2</v>
      </c>
      <c r="S405" s="2">
        <v>120000</v>
      </c>
      <c r="T405" s="2">
        <v>1127870.3999999999</v>
      </c>
      <c r="U405" s="2">
        <v>563935.19999999995</v>
      </c>
      <c r="V405" s="2">
        <v>225574.08</v>
      </c>
      <c r="W405" s="2">
        <v>28196.76</v>
      </c>
      <c r="X405" s="2">
        <v>242492.13599999994</v>
      </c>
      <c r="Y405" s="2">
        <v>67672.223999999987</v>
      </c>
    </row>
    <row r="406" spans="1:25" x14ac:dyDescent="0.2">
      <c r="A406" t="s">
        <v>17</v>
      </c>
      <c r="B406">
        <v>415</v>
      </c>
      <c r="C406" t="s">
        <v>337</v>
      </c>
      <c r="D406" t="s">
        <v>1188</v>
      </c>
      <c r="E406" t="s">
        <v>1189</v>
      </c>
      <c r="F406" t="s">
        <v>19</v>
      </c>
      <c r="G406" t="s">
        <v>33</v>
      </c>
      <c r="H406" t="s">
        <v>34</v>
      </c>
      <c r="I406" t="s">
        <v>39</v>
      </c>
      <c r="J406" t="s">
        <v>146</v>
      </c>
      <c r="K406" t="s">
        <v>30</v>
      </c>
      <c r="L406" t="s">
        <v>25</v>
      </c>
      <c r="M406" s="1">
        <v>26468</v>
      </c>
      <c r="N406" s="1">
        <v>39197</v>
      </c>
      <c r="P406" s="4" t="e">
        <f t="shared" si="6"/>
        <v>#NUM!</v>
      </c>
      <c r="Q406" t="s">
        <v>31</v>
      </c>
      <c r="R406" s="2">
        <v>94153.1</v>
      </c>
      <c r="S406" s="2">
        <v>36000</v>
      </c>
      <c r="T406" s="2">
        <v>1129837.2000000002</v>
      </c>
      <c r="U406" s="2">
        <v>564918.60000000009</v>
      </c>
      <c r="V406" s="2">
        <v>225967.44000000006</v>
      </c>
      <c r="W406" s="2">
        <v>28245.930000000008</v>
      </c>
      <c r="X406" s="2">
        <v>242914.99800000002</v>
      </c>
      <c r="Y406" s="2">
        <v>67790.232000000004</v>
      </c>
    </row>
    <row r="407" spans="1:25" x14ac:dyDescent="0.2">
      <c r="A407" t="s">
        <v>17</v>
      </c>
      <c r="B407">
        <v>551</v>
      </c>
      <c r="C407" t="s">
        <v>434</v>
      </c>
      <c r="D407" t="s">
        <v>1311</v>
      </c>
      <c r="E407" t="s">
        <v>1312</v>
      </c>
      <c r="F407" t="s">
        <v>61</v>
      </c>
      <c r="G407" t="s">
        <v>62</v>
      </c>
      <c r="H407" t="s">
        <v>21</v>
      </c>
      <c r="I407" t="s">
        <v>386</v>
      </c>
      <c r="J407" t="s">
        <v>387</v>
      </c>
      <c r="K407" t="s">
        <v>30</v>
      </c>
      <c r="L407" t="s">
        <v>25</v>
      </c>
      <c r="M407" s="1">
        <v>30563</v>
      </c>
      <c r="N407" s="1">
        <v>40477</v>
      </c>
      <c r="P407" s="4" t="e">
        <f t="shared" si="6"/>
        <v>#NUM!</v>
      </c>
      <c r="Q407" t="s">
        <v>31</v>
      </c>
      <c r="R407" s="2">
        <v>94176.94</v>
      </c>
      <c r="S407" s="2">
        <v>0</v>
      </c>
      <c r="T407" s="2">
        <v>1130123.28</v>
      </c>
      <c r="U407" s="2">
        <v>565061.64</v>
      </c>
      <c r="V407" s="2">
        <v>226024.65600000002</v>
      </c>
      <c r="W407" s="2">
        <v>28253.082000000002</v>
      </c>
      <c r="X407" s="2">
        <v>242976.5051999999</v>
      </c>
      <c r="Y407" s="2">
        <v>67807.396800000002</v>
      </c>
    </row>
    <row r="408" spans="1:25" x14ac:dyDescent="0.2">
      <c r="A408" t="s">
        <v>17</v>
      </c>
      <c r="B408">
        <v>500</v>
      </c>
      <c r="C408" t="s">
        <v>400</v>
      </c>
      <c r="D408" t="s">
        <v>717</v>
      </c>
      <c r="E408" t="s">
        <v>783</v>
      </c>
      <c r="F408" t="s">
        <v>61</v>
      </c>
      <c r="G408" t="s">
        <v>102</v>
      </c>
      <c r="H408" t="s">
        <v>21</v>
      </c>
      <c r="I408" t="s">
        <v>386</v>
      </c>
      <c r="J408" t="s">
        <v>390</v>
      </c>
      <c r="K408" t="s">
        <v>30</v>
      </c>
      <c r="L408" t="s">
        <v>25</v>
      </c>
      <c r="M408" s="1">
        <v>26454</v>
      </c>
      <c r="N408" s="1">
        <v>38815</v>
      </c>
      <c r="P408" s="4" t="e">
        <f t="shared" si="6"/>
        <v>#NUM!</v>
      </c>
      <c r="Q408" t="s">
        <v>31</v>
      </c>
      <c r="R408" s="2">
        <v>94272.3</v>
      </c>
      <c r="S408" s="2">
        <v>36000</v>
      </c>
      <c r="T408" s="2">
        <v>1131267.6000000001</v>
      </c>
      <c r="U408" s="2">
        <v>565633.80000000005</v>
      </c>
      <c r="V408" s="2">
        <v>226253.52000000002</v>
      </c>
      <c r="W408" s="2">
        <v>28281.690000000002</v>
      </c>
      <c r="X408" s="2">
        <v>243222.5340000001</v>
      </c>
      <c r="Y408" s="2">
        <v>67876.055999999997</v>
      </c>
    </row>
    <row r="409" spans="1:25" x14ac:dyDescent="0.2">
      <c r="A409" t="s">
        <v>17</v>
      </c>
      <c r="B409">
        <v>639</v>
      </c>
      <c r="C409" t="s">
        <v>500</v>
      </c>
      <c r="D409" t="s">
        <v>1406</v>
      </c>
      <c r="E409" t="s">
        <v>756</v>
      </c>
      <c r="F409" t="s">
        <v>19</v>
      </c>
      <c r="G409" t="s">
        <v>37</v>
      </c>
      <c r="H409" t="s">
        <v>21</v>
      </c>
      <c r="I409" t="s">
        <v>447</v>
      </c>
      <c r="J409" t="s">
        <v>501</v>
      </c>
      <c r="K409" t="s">
        <v>41</v>
      </c>
      <c r="L409" t="s">
        <v>25</v>
      </c>
      <c r="M409" s="1">
        <v>28427</v>
      </c>
      <c r="N409" s="1">
        <v>39090</v>
      </c>
      <c r="P409" s="4" t="e">
        <f t="shared" si="6"/>
        <v>#NUM!</v>
      </c>
      <c r="Q409" t="s">
        <v>31</v>
      </c>
      <c r="R409" s="2">
        <v>94302.1</v>
      </c>
      <c r="S409" s="2">
        <v>120000</v>
      </c>
      <c r="T409" s="2">
        <v>1131625.2000000002</v>
      </c>
      <c r="U409" s="2">
        <v>565812.60000000009</v>
      </c>
      <c r="V409" s="2">
        <v>226325.04000000004</v>
      </c>
      <c r="W409" s="2">
        <v>28290.630000000005</v>
      </c>
      <c r="X409" s="2">
        <v>243299.41800000006</v>
      </c>
      <c r="Y409" s="2">
        <v>67897.512000000002</v>
      </c>
    </row>
    <row r="410" spans="1:25" x14ac:dyDescent="0.2">
      <c r="A410" t="s">
        <v>27</v>
      </c>
      <c r="B410">
        <v>226</v>
      </c>
      <c r="C410" t="s">
        <v>218</v>
      </c>
      <c r="D410" t="s">
        <v>715</v>
      </c>
      <c r="E410" t="s">
        <v>978</v>
      </c>
      <c r="F410" t="s">
        <v>56</v>
      </c>
      <c r="G410" t="s">
        <v>86</v>
      </c>
      <c r="H410" t="s">
        <v>21</v>
      </c>
      <c r="I410" t="s">
        <v>22</v>
      </c>
      <c r="J410" t="s">
        <v>190</v>
      </c>
      <c r="K410" t="s">
        <v>41</v>
      </c>
      <c r="L410" t="s">
        <v>25</v>
      </c>
      <c r="M410" s="1">
        <v>32332</v>
      </c>
      <c r="N410" s="1">
        <v>39539</v>
      </c>
      <c r="O410" s="1">
        <v>40313</v>
      </c>
      <c r="P410" s="4" t="str">
        <f t="shared" si="6"/>
        <v>2 Years, 1 Months, 14 Days</v>
      </c>
      <c r="Q410" t="s">
        <v>31</v>
      </c>
      <c r="R410" s="2">
        <v>94331.9</v>
      </c>
      <c r="S410" s="2">
        <v>36000</v>
      </c>
      <c r="T410" s="2">
        <v>1131982.7999999998</v>
      </c>
      <c r="U410" s="2">
        <v>565991.39999999991</v>
      </c>
      <c r="V410" s="2">
        <v>226396.55999999997</v>
      </c>
      <c r="W410" s="2">
        <v>28299.569999999996</v>
      </c>
      <c r="X410" s="2">
        <v>243376.30200000003</v>
      </c>
      <c r="Y410" s="2">
        <v>67918.967999999993</v>
      </c>
    </row>
    <row r="411" spans="1:25" x14ac:dyDescent="0.2">
      <c r="A411" t="s">
        <v>17</v>
      </c>
      <c r="B411">
        <v>430</v>
      </c>
      <c r="C411" t="s">
        <v>351</v>
      </c>
      <c r="D411" t="s">
        <v>1213</v>
      </c>
      <c r="E411" t="s">
        <v>1214</v>
      </c>
      <c r="F411" t="s">
        <v>19</v>
      </c>
      <c r="G411" t="s">
        <v>33</v>
      </c>
      <c r="H411" t="s">
        <v>34</v>
      </c>
      <c r="I411" t="s">
        <v>128</v>
      </c>
      <c r="J411" t="s">
        <v>340</v>
      </c>
      <c r="K411" t="s">
        <v>41</v>
      </c>
      <c r="L411" t="s">
        <v>25</v>
      </c>
      <c r="M411" s="1">
        <v>25586</v>
      </c>
      <c r="N411" s="1">
        <v>35921</v>
      </c>
      <c r="P411" s="4" t="e">
        <f t="shared" si="6"/>
        <v>#NUM!</v>
      </c>
      <c r="Q411" t="s">
        <v>31</v>
      </c>
      <c r="R411" s="2">
        <v>94361.7</v>
      </c>
      <c r="S411" s="2">
        <v>36000</v>
      </c>
      <c r="T411" s="2">
        <v>1132340.3999999999</v>
      </c>
      <c r="U411" s="2">
        <v>566170.19999999995</v>
      </c>
      <c r="V411" s="2">
        <v>226468.08</v>
      </c>
      <c r="W411" s="2">
        <v>28308.51</v>
      </c>
      <c r="X411" s="2">
        <v>243453.18599999999</v>
      </c>
      <c r="Y411" s="2">
        <v>67940.423999999999</v>
      </c>
    </row>
    <row r="412" spans="1:25" x14ac:dyDescent="0.2">
      <c r="A412" t="s">
        <v>27</v>
      </c>
      <c r="B412">
        <v>53</v>
      </c>
      <c r="C412" t="s">
        <v>81</v>
      </c>
      <c r="D412" t="s">
        <v>754</v>
      </c>
      <c r="E412" t="s">
        <v>755</v>
      </c>
      <c r="F412" t="s">
        <v>61</v>
      </c>
      <c r="G412" t="s">
        <v>62</v>
      </c>
      <c r="H412" t="s">
        <v>21</v>
      </c>
      <c r="I412" t="s">
        <v>22</v>
      </c>
      <c r="J412" t="s">
        <v>71</v>
      </c>
      <c r="K412" t="s">
        <v>41</v>
      </c>
      <c r="L412" t="s">
        <v>25</v>
      </c>
      <c r="M412" s="1">
        <v>25954</v>
      </c>
      <c r="N412" s="1">
        <v>35902</v>
      </c>
      <c r="O412" s="1">
        <v>40576</v>
      </c>
      <c r="P412" s="4" t="str">
        <f t="shared" si="6"/>
        <v>12 Years, 9 Months, 16 Days</v>
      </c>
      <c r="Q412" t="s">
        <v>31</v>
      </c>
      <c r="R412" s="2">
        <v>94376.6</v>
      </c>
      <c r="S412" s="2">
        <v>36000</v>
      </c>
      <c r="T412" s="2">
        <v>1132519.2000000002</v>
      </c>
      <c r="U412" s="2">
        <v>566259.60000000009</v>
      </c>
      <c r="V412" s="2">
        <v>226503.84000000005</v>
      </c>
      <c r="W412" s="2">
        <v>28312.980000000007</v>
      </c>
      <c r="X412" s="2">
        <v>243491.62800000003</v>
      </c>
      <c r="Y412" s="2">
        <v>67951.152000000002</v>
      </c>
    </row>
    <row r="413" spans="1:25" x14ac:dyDescent="0.2">
      <c r="A413" t="s">
        <v>17</v>
      </c>
      <c r="B413">
        <v>512</v>
      </c>
      <c r="C413" t="s">
        <v>408</v>
      </c>
      <c r="D413" t="s">
        <v>1277</v>
      </c>
      <c r="E413" t="s">
        <v>738</v>
      </c>
      <c r="F413" t="s">
        <v>19</v>
      </c>
      <c r="G413" t="s">
        <v>33</v>
      </c>
      <c r="H413" t="s">
        <v>34</v>
      </c>
      <c r="I413" t="s">
        <v>386</v>
      </c>
      <c r="J413" t="s">
        <v>387</v>
      </c>
      <c r="K413" t="s">
        <v>30</v>
      </c>
      <c r="L413" t="s">
        <v>25</v>
      </c>
      <c r="M413" s="1">
        <v>32330</v>
      </c>
      <c r="N413" s="1">
        <v>39262</v>
      </c>
      <c r="P413" s="4" t="e">
        <f t="shared" si="6"/>
        <v>#NUM!</v>
      </c>
      <c r="Q413" t="s">
        <v>31</v>
      </c>
      <c r="R413" s="2">
        <v>94525.6</v>
      </c>
      <c r="S413" s="2">
        <v>36000</v>
      </c>
      <c r="T413" s="2">
        <v>1134307.2000000002</v>
      </c>
      <c r="U413" s="2">
        <v>567153.60000000009</v>
      </c>
      <c r="V413" s="2">
        <v>226861.44000000006</v>
      </c>
      <c r="W413" s="2">
        <v>28357.680000000008</v>
      </c>
      <c r="X413" s="2">
        <v>243876.04799999995</v>
      </c>
      <c r="Y413" s="2">
        <v>68058.432000000015</v>
      </c>
    </row>
    <row r="414" spans="1:25" x14ac:dyDescent="0.2">
      <c r="A414" t="s">
        <v>17</v>
      </c>
      <c r="B414">
        <v>718</v>
      </c>
      <c r="C414" t="s">
        <v>549</v>
      </c>
      <c r="D414" t="s">
        <v>1493</v>
      </c>
      <c r="E414" t="s">
        <v>1494</v>
      </c>
      <c r="F414" t="s">
        <v>19</v>
      </c>
      <c r="G414" t="s">
        <v>33</v>
      </c>
      <c r="H414" t="s">
        <v>34</v>
      </c>
      <c r="I414" t="s">
        <v>447</v>
      </c>
      <c r="J414" t="s">
        <v>501</v>
      </c>
      <c r="K414" t="s">
        <v>41</v>
      </c>
      <c r="L414" t="s">
        <v>25</v>
      </c>
      <c r="M414" s="1">
        <v>27036</v>
      </c>
      <c r="N414" s="1">
        <v>39768</v>
      </c>
      <c r="P414" s="4" t="e">
        <f t="shared" si="6"/>
        <v>#NUM!</v>
      </c>
      <c r="Q414" t="s">
        <v>26</v>
      </c>
      <c r="R414" s="2">
        <v>94778.9</v>
      </c>
      <c r="S414" s="2">
        <v>120000</v>
      </c>
      <c r="T414" s="2">
        <v>1137346.7999999998</v>
      </c>
      <c r="U414" s="2">
        <v>568673.39999999991</v>
      </c>
      <c r="V414" s="2">
        <v>227469.36</v>
      </c>
      <c r="W414" s="2">
        <v>28433.67</v>
      </c>
      <c r="X414" s="2">
        <v>244529.56199999992</v>
      </c>
      <c r="Y414" s="2">
        <v>68240.80799999999</v>
      </c>
    </row>
    <row r="415" spans="1:25" x14ac:dyDescent="0.2">
      <c r="A415" t="s">
        <v>27</v>
      </c>
      <c r="B415">
        <v>161</v>
      </c>
      <c r="C415" t="s">
        <v>172</v>
      </c>
      <c r="D415" t="s">
        <v>907</v>
      </c>
      <c r="E415" t="s">
        <v>730</v>
      </c>
      <c r="F415" t="s">
        <v>19</v>
      </c>
      <c r="G415" t="s">
        <v>104</v>
      </c>
      <c r="H415" t="s">
        <v>21</v>
      </c>
      <c r="I415" t="s">
        <v>22</v>
      </c>
      <c r="J415" t="s">
        <v>150</v>
      </c>
      <c r="K415" t="s">
        <v>30</v>
      </c>
      <c r="L415" t="s">
        <v>25</v>
      </c>
      <c r="M415" s="1">
        <v>25987</v>
      </c>
      <c r="N415" s="1">
        <v>40366</v>
      </c>
      <c r="O415" s="1">
        <v>40496</v>
      </c>
      <c r="P415" s="4" t="str">
        <f t="shared" si="6"/>
        <v>0 Years, 4 Months, 7 Days</v>
      </c>
      <c r="Q415" t="s">
        <v>31</v>
      </c>
      <c r="R415" s="2">
        <v>95032.2</v>
      </c>
      <c r="S415" s="2">
        <v>120000</v>
      </c>
      <c r="T415" s="2">
        <v>1140386.3999999999</v>
      </c>
      <c r="U415" s="2">
        <v>570193.19999999995</v>
      </c>
      <c r="V415" s="2">
        <v>228077.28</v>
      </c>
      <c r="W415" s="2">
        <v>28509.66</v>
      </c>
      <c r="X415" s="2">
        <v>245183.07599999988</v>
      </c>
      <c r="Y415" s="2">
        <v>68423.183999999994</v>
      </c>
    </row>
    <row r="416" spans="1:25" x14ac:dyDescent="0.2">
      <c r="A416" t="s">
        <v>17</v>
      </c>
      <c r="B416">
        <v>379</v>
      </c>
      <c r="C416" t="s">
        <v>688</v>
      </c>
      <c r="D416" t="s">
        <v>1725</v>
      </c>
      <c r="E416" t="s">
        <v>714</v>
      </c>
      <c r="F416" t="s">
        <v>56</v>
      </c>
      <c r="G416" t="s">
        <v>86</v>
      </c>
      <c r="H416" t="s">
        <v>21</v>
      </c>
      <c r="I416" t="s">
        <v>289</v>
      </c>
      <c r="J416" t="s">
        <v>309</v>
      </c>
      <c r="K416" t="s">
        <v>41</v>
      </c>
      <c r="L416" t="s">
        <v>564</v>
      </c>
      <c r="M416" s="1">
        <v>26296</v>
      </c>
      <c r="N416" s="1">
        <v>38969</v>
      </c>
      <c r="P416" s="4" t="e">
        <f t="shared" si="6"/>
        <v>#NUM!</v>
      </c>
      <c r="Q416" t="s">
        <v>31</v>
      </c>
      <c r="R416" s="2">
        <v>95136.5</v>
      </c>
      <c r="S416" s="2">
        <v>36000</v>
      </c>
      <c r="T416" s="2">
        <v>1141638</v>
      </c>
      <c r="U416" s="2">
        <v>570819</v>
      </c>
      <c r="V416" s="2">
        <v>228327.6</v>
      </c>
      <c r="W416" s="2">
        <v>28540.95</v>
      </c>
      <c r="X416" s="2">
        <v>245452.17000000004</v>
      </c>
      <c r="Y416" s="2">
        <v>68498.28</v>
      </c>
    </row>
    <row r="417" spans="1:25" x14ac:dyDescent="0.2">
      <c r="A417" t="s">
        <v>17</v>
      </c>
      <c r="B417">
        <v>238</v>
      </c>
      <c r="C417" t="s">
        <v>226</v>
      </c>
      <c r="D417" t="s">
        <v>990</v>
      </c>
      <c r="E417" t="s">
        <v>991</v>
      </c>
      <c r="F417" t="s">
        <v>61</v>
      </c>
      <c r="G417" t="s">
        <v>102</v>
      </c>
      <c r="H417" t="s">
        <v>21</v>
      </c>
      <c r="I417" t="s">
        <v>22</v>
      </c>
      <c r="J417" t="s">
        <v>190</v>
      </c>
      <c r="K417" t="s">
        <v>41</v>
      </c>
      <c r="L417" t="s">
        <v>25</v>
      </c>
      <c r="M417" s="1">
        <v>29330</v>
      </c>
      <c r="N417" s="1">
        <v>39189</v>
      </c>
      <c r="P417" s="4" t="e">
        <f t="shared" si="6"/>
        <v>#NUM!</v>
      </c>
      <c r="Q417" t="s">
        <v>31</v>
      </c>
      <c r="R417" s="2">
        <v>95136.5</v>
      </c>
      <c r="S417" s="2">
        <v>36000</v>
      </c>
      <c r="T417" s="2">
        <v>1141638</v>
      </c>
      <c r="U417" s="2">
        <v>570819</v>
      </c>
      <c r="V417" s="2">
        <v>228327.6</v>
      </c>
      <c r="W417" s="2">
        <v>28540.95</v>
      </c>
      <c r="X417" s="2">
        <v>245452.17000000004</v>
      </c>
      <c r="Y417" s="2">
        <v>68498.28</v>
      </c>
    </row>
    <row r="418" spans="1:25" x14ac:dyDescent="0.2">
      <c r="A418" t="s">
        <v>27</v>
      </c>
      <c r="B418">
        <v>160</v>
      </c>
      <c r="C418" t="s">
        <v>171</v>
      </c>
      <c r="D418" t="s">
        <v>905</v>
      </c>
      <c r="E418" t="s">
        <v>906</v>
      </c>
      <c r="F418" t="s">
        <v>61</v>
      </c>
      <c r="G418" t="s">
        <v>102</v>
      </c>
      <c r="H418" t="s">
        <v>21</v>
      </c>
      <c r="I418" t="s">
        <v>22</v>
      </c>
      <c r="J418" t="s">
        <v>150</v>
      </c>
      <c r="K418" t="s">
        <v>41</v>
      </c>
      <c r="L418" t="s">
        <v>25</v>
      </c>
      <c r="M418" s="1">
        <v>28546</v>
      </c>
      <c r="N418" s="1">
        <v>39274</v>
      </c>
      <c r="O418" s="1">
        <v>40369</v>
      </c>
      <c r="P418" s="4" t="str">
        <f t="shared" si="6"/>
        <v>2 Years, 11 Months, 29 Days</v>
      </c>
      <c r="Q418" t="s">
        <v>31</v>
      </c>
      <c r="R418" s="2">
        <v>95494.1</v>
      </c>
      <c r="S418" s="2">
        <v>36000</v>
      </c>
      <c r="T418" s="2">
        <v>1145929.2000000002</v>
      </c>
      <c r="U418" s="2">
        <v>572964.60000000009</v>
      </c>
      <c r="V418" s="2">
        <v>229185.84000000005</v>
      </c>
      <c r="W418" s="2">
        <v>28648.230000000007</v>
      </c>
      <c r="X418" s="2">
        <v>246374.77800000005</v>
      </c>
      <c r="Y418" s="2">
        <v>68755.752000000008</v>
      </c>
    </row>
    <row r="419" spans="1:25" x14ac:dyDescent="0.2">
      <c r="A419" t="s">
        <v>17</v>
      </c>
      <c r="B419">
        <v>265</v>
      </c>
      <c r="C419" t="s">
        <v>240</v>
      </c>
      <c r="D419" t="s">
        <v>1015</v>
      </c>
      <c r="E419" t="s">
        <v>1016</v>
      </c>
      <c r="F419" t="s">
        <v>79</v>
      </c>
      <c r="G419" t="s">
        <v>80</v>
      </c>
      <c r="H419" t="s">
        <v>21</v>
      </c>
      <c r="I419" t="s">
        <v>22</v>
      </c>
      <c r="J419" t="s">
        <v>190</v>
      </c>
      <c r="K419" t="s">
        <v>30</v>
      </c>
      <c r="L419" t="s">
        <v>25</v>
      </c>
      <c r="M419" s="1">
        <v>27947</v>
      </c>
      <c r="N419" s="1">
        <v>37436</v>
      </c>
      <c r="P419" s="4" t="e">
        <f t="shared" si="6"/>
        <v>#NUM!</v>
      </c>
      <c r="Q419" t="s">
        <v>31</v>
      </c>
      <c r="R419" s="2">
        <v>95553.7</v>
      </c>
      <c r="S419" s="2">
        <v>36000</v>
      </c>
      <c r="T419" s="2">
        <v>1146644.3999999999</v>
      </c>
      <c r="U419" s="2">
        <v>573322.19999999995</v>
      </c>
      <c r="V419" s="2">
        <v>229328.88</v>
      </c>
      <c r="W419" s="2">
        <v>28666.11</v>
      </c>
      <c r="X419" s="2">
        <v>246528.54599999997</v>
      </c>
      <c r="Y419" s="2">
        <v>68798.66399999999</v>
      </c>
    </row>
    <row r="420" spans="1:25" x14ac:dyDescent="0.2">
      <c r="A420" t="s">
        <v>17</v>
      </c>
      <c r="B420">
        <v>314</v>
      </c>
      <c r="C420" t="s">
        <v>272</v>
      </c>
      <c r="D420" t="s">
        <v>1072</v>
      </c>
      <c r="E420" t="s">
        <v>1073</v>
      </c>
      <c r="F420" t="s">
        <v>19</v>
      </c>
      <c r="G420" t="s">
        <v>33</v>
      </c>
      <c r="H420" t="s">
        <v>34</v>
      </c>
      <c r="I420" t="s">
        <v>22</v>
      </c>
      <c r="J420" t="s">
        <v>190</v>
      </c>
      <c r="K420" t="s">
        <v>41</v>
      </c>
      <c r="L420" t="s">
        <v>25</v>
      </c>
      <c r="M420" s="1">
        <v>26018</v>
      </c>
      <c r="N420" s="1">
        <v>37899</v>
      </c>
      <c r="P420" s="4" t="e">
        <f t="shared" si="6"/>
        <v>#NUM!</v>
      </c>
      <c r="Q420" t="s">
        <v>31</v>
      </c>
      <c r="R420" s="2">
        <v>95687.8</v>
      </c>
      <c r="S420" s="2">
        <v>120000</v>
      </c>
      <c r="T420" s="2">
        <v>1148253.6000000001</v>
      </c>
      <c r="U420" s="2">
        <v>574126.80000000005</v>
      </c>
      <c r="V420" s="2">
        <v>229650.72000000003</v>
      </c>
      <c r="W420" s="2">
        <v>28706.340000000004</v>
      </c>
      <c r="X420" s="2">
        <v>246874.52400000009</v>
      </c>
      <c r="Y420" s="2">
        <v>68895.216</v>
      </c>
    </row>
    <row r="421" spans="1:25" x14ac:dyDescent="0.2">
      <c r="A421" t="s">
        <v>27</v>
      </c>
      <c r="B421">
        <v>41</v>
      </c>
      <c r="C421" t="s">
        <v>575</v>
      </c>
      <c r="D421" t="s">
        <v>1534</v>
      </c>
      <c r="E421" t="s">
        <v>1535</v>
      </c>
      <c r="F421" t="s">
        <v>19</v>
      </c>
      <c r="G421" t="s">
        <v>33</v>
      </c>
      <c r="H421" t="s">
        <v>34</v>
      </c>
      <c r="I421" t="s">
        <v>22</v>
      </c>
      <c r="J421" t="s">
        <v>71</v>
      </c>
      <c r="K421" t="s">
        <v>41</v>
      </c>
      <c r="L421" t="s">
        <v>564</v>
      </c>
      <c r="M421" s="1">
        <v>32540</v>
      </c>
      <c r="N421" s="1">
        <v>40233</v>
      </c>
      <c r="O421" s="1">
        <v>40326</v>
      </c>
      <c r="P421" s="4" t="str">
        <f t="shared" si="6"/>
        <v>0 Years, 3 Months, 4 Days</v>
      </c>
      <c r="Q421" t="s">
        <v>31</v>
      </c>
      <c r="R421" s="2">
        <v>95941.1</v>
      </c>
      <c r="S421" s="2">
        <v>36000</v>
      </c>
      <c r="T421" s="2">
        <v>1151293.2000000002</v>
      </c>
      <c r="U421" s="2">
        <v>575646.60000000009</v>
      </c>
      <c r="V421" s="2">
        <v>230258.64000000004</v>
      </c>
      <c r="W421" s="2">
        <v>28782.330000000005</v>
      </c>
      <c r="X421" s="2">
        <v>247528.03800000018</v>
      </c>
      <c r="Y421" s="2">
        <v>69077.592000000004</v>
      </c>
    </row>
    <row r="422" spans="1:25" x14ac:dyDescent="0.2">
      <c r="A422" t="s">
        <v>27</v>
      </c>
      <c r="B422">
        <v>208</v>
      </c>
      <c r="C422" t="s">
        <v>621</v>
      </c>
      <c r="D422" t="s">
        <v>1620</v>
      </c>
      <c r="E422" t="s">
        <v>1621</v>
      </c>
      <c r="F422" t="s">
        <v>61</v>
      </c>
      <c r="G422" t="s">
        <v>62</v>
      </c>
      <c r="H422" t="s">
        <v>21</v>
      </c>
      <c r="I422" t="s">
        <v>22</v>
      </c>
      <c r="J422" t="s">
        <v>190</v>
      </c>
      <c r="K422" t="s">
        <v>41</v>
      </c>
      <c r="L422" t="s">
        <v>564</v>
      </c>
      <c r="M422" s="1">
        <v>27722</v>
      </c>
      <c r="N422" s="1">
        <v>39144</v>
      </c>
      <c r="O422" s="1">
        <v>40239</v>
      </c>
      <c r="P422" s="4" t="str">
        <f t="shared" si="6"/>
        <v>2 Years, 11 Months, 27 Days</v>
      </c>
      <c r="Q422" t="s">
        <v>31</v>
      </c>
      <c r="R422" s="2">
        <v>96000.7</v>
      </c>
      <c r="S422" s="2">
        <v>36000</v>
      </c>
      <c r="T422" s="2">
        <v>1152008.3999999999</v>
      </c>
      <c r="U422" s="2">
        <v>576004.19999999995</v>
      </c>
      <c r="V422" s="2">
        <v>230401.68</v>
      </c>
      <c r="W422" s="2">
        <v>28800.21</v>
      </c>
      <c r="X422" s="2">
        <v>247681.8060000001</v>
      </c>
      <c r="Y422" s="2">
        <v>69120.503999999986</v>
      </c>
    </row>
    <row r="423" spans="1:25" x14ac:dyDescent="0.2">
      <c r="A423" t="s">
        <v>27</v>
      </c>
      <c r="B423">
        <v>47</v>
      </c>
      <c r="C423" t="s">
        <v>579</v>
      </c>
      <c r="D423" t="s">
        <v>1541</v>
      </c>
      <c r="E423" t="s">
        <v>1542</v>
      </c>
      <c r="F423" t="s">
        <v>19</v>
      </c>
      <c r="G423" t="s">
        <v>104</v>
      </c>
      <c r="H423" t="s">
        <v>21</v>
      </c>
      <c r="I423" t="s">
        <v>22</v>
      </c>
      <c r="J423" t="s">
        <v>71</v>
      </c>
      <c r="K423" t="s">
        <v>41</v>
      </c>
      <c r="L423" t="s">
        <v>564</v>
      </c>
      <c r="M423" s="1">
        <v>30045</v>
      </c>
      <c r="N423" s="1">
        <v>40983</v>
      </c>
      <c r="O423" s="1">
        <v>41131</v>
      </c>
      <c r="P423" s="4" t="str">
        <f t="shared" si="6"/>
        <v>0 Years, 4 Months, 26 Days</v>
      </c>
      <c r="Q423" t="s">
        <v>31</v>
      </c>
      <c r="R423" s="2">
        <v>96045.4</v>
      </c>
      <c r="S423" s="2">
        <v>0</v>
      </c>
      <c r="T423" s="2">
        <v>1152544.7999999998</v>
      </c>
      <c r="U423" s="2">
        <v>576272.39999999991</v>
      </c>
      <c r="V423" s="2">
        <v>230508.95999999996</v>
      </c>
      <c r="W423" s="2">
        <v>28813.619999999995</v>
      </c>
      <c r="X423" s="2">
        <v>247797.13199999998</v>
      </c>
      <c r="Y423" s="2">
        <v>69152.68799999998</v>
      </c>
    </row>
    <row r="424" spans="1:25" x14ac:dyDescent="0.2">
      <c r="A424" t="s">
        <v>27</v>
      </c>
      <c r="B424">
        <v>121</v>
      </c>
      <c r="C424" t="s">
        <v>604</v>
      </c>
      <c r="D424" t="s">
        <v>1589</v>
      </c>
      <c r="E424" t="s">
        <v>1590</v>
      </c>
      <c r="F424" t="s">
        <v>19</v>
      </c>
      <c r="G424" t="s">
        <v>33</v>
      </c>
      <c r="H424" t="s">
        <v>34</v>
      </c>
      <c r="I424" t="s">
        <v>128</v>
      </c>
      <c r="J424" t="s">
        <v>129</v>
      </c>
      <c r="K424" t="s">
        <v>41</v>
      </c>
      <c r="L424" t="s">
        <v>564</v>
      </c>
      <c r="M424" s="1">
        <v>26165</v>
      </c>
      <c r="N424" s="1">
        <v>35959</v>
      </c>
      <c r="O424" s="1">
        <v>40553</v>
      </c>
      <c r="P424" s="4" t="str">
        <f t="shared" si="6"/>
        <v>12 Years, 6 Months, 28 Days</v>
      </c>
      <c r="Q424" t="s">
        <v>31</v>
      </c>
      <c r="R424" s="2">
        <v>96060.3</v>
      </c>
      <c r="S424" s="2">
        <v>36000</v>
      </c>
      <c r="T424" s="2">
        <v>1152723.6000000001</v>
      </c>
      <c r="U424" s="2">
        <v>576361.80000000005</v>
      </c>
      <c r="V424" s="2">
        <v>230544.72000000003</v>
      </c>
      <c r="W424" s="2">
        <v>28818.090000000004</v>
      </c>
      <c r="X424" s="2">
        <v>247835.57400000014</v>
      </c>
      <c r="Y424" s="2">
        <v>69163.415999999997</v>
      </c>
    </row>
    <row r="425" spans="1:25" x14ac:dyDescent="0.2">
      <c r="A425" t="s">
        <v>17</v>
      </c>
      <c r="B425">
        <v>700</v>
      </c>
      <c r="C425" t="s">
        <v>540</v>
      </c>
      <c r="D425" t="s">
        <v>1478</v>
      </c>
      <c r="E425" t="s">
        <v>1185</v>
      </c>
      <c r="F425" t="s">
        <v>61</v>
      </c>
      <c r="G425" t="s">
        <v>102</v>
      </c>
      <c r="H425" t="s">
        <v>21</v>
      </c>
      <c r="I425" t="s">
        <v>447</v>
      </c>
      <c r="J425" t="s">
        <v>501</v>
      </c>
      <c r="K425" t="s">
        <v>30</v>
      </c>
      <c r="L425" t="s">
        <v>25</v>
      </c>
      <c r="M425" s="1">
        <v>25734</v>
      </c>
      <c r="N425" s="1">
        <v>36025</v>
      </c>
      <c r="P425" s="4" t="e">
        <f t="shared" si="6"/>
        <v>#NUM!</v>
      </c>
      <c r="Q425" t="s">
        <v>31</v>
      </c>
      <c r="R425" s="2">
        <v>96060.3</v>
      </c>
      <c r="S425" s="2">
        <v>120000</v>
      </c>
      <c r="T425" s="2">
        <v>1152723.6000000001</v>
      </c>
      <c r="U425" s="2">
        <v>576361.80000000005</v>
      </c>
      <c r="V425" s="2">
        <v>230544.72000000003</v>
      </c>
      <c r="W425" s="2">
        <v>28818.090000000004</v>
      </c>
      <c r="X425" s="2">
        <v>247835.57400000014</v>
      </c>
      <c r="Y425" s="2">
        <v>69163.415999999997</v>
      </c>
    </row>
    <row r="426" spans="1:25" x14ac:dyDescent="0.2">
      <c r="A426" t="s">
        <v>17</v>
      </c>
      <c r="B426">
        <v>167</v>
      </c>
      <c r="C426" t="s">
        <v>177</v>
      </c>
      <c r="D426" t="s">
        <v>914</v>
      </c>
      <c r="E426" t="s">
        <v>915</v>
      </c>
      <c r="F426" t="s">
        <v>19</v>
      </c>
      <c r="G426" t="s">
        <v>33</v>
      </c>
      <c r="H426" t="s">
        <v>34</v>
      </c>
      <c r="I426" t="s">
        <v>22</v>
      </c>
      <c r="J426" t="s">
        <v>150</v>
      </c>
      <c r="K426" t="s">
        <v>30</v>
      </c>
      <c r="L426" t="s">
        <v>25</v>
      </c>
      <c r="M426" s="1">
        <v>25695</v>
      </c>
      <c r="N426" s="1">
        <v>41177</v>
      </c>
      <c r="P426" s="4" t="e">
        <f t="shared" si="6"/>
        <v>#NUM!</v>
      </c>
      <c r="Q426" t="s">
        <v>26</v>
      </c>
      <c r="R426" s="2">
        <v>96119.9</v>
      </c>
      <c r="S426" s="2">
        <v>0</v>
      </c>
      <c r="T426" s="2">
        <v>1153438.7999999998</v>
      </c>
      <c r="U426" s="2">
        <v>576719.39999999991</v>
      </c>
      <c r="V426" s="2">
        <v>230687.75999999998</v>
      </c>
      <c r="W426" s="2">
        <v>28835.969999999998</v>
      </c>
      <c r="X426" s="2">
        <v>247989.34199999995</v>
      </c>
      <c r="Y426" s="2">
        <v>69206.32799999998</v>
      </c>
    </row>
    <row r="427" spans="1:25" x14ac:dyDescent="0.2">
      <c r="A427" t="s">
        <v>17</v>
      </c>
      <c r="B427">
        <v>585</v>
      </c>
      <c r="C427" t="s">
        <v>460</v>
      </c>
      <c r="D427" t="s">
        <v>1341</v>
      </c>
      <c r="E427" t="s">
        <v>1342</v>
      </c>
      <c r="F427" t="s">
        <v>19</v>
      </c>
      <c r="G427" t="s">
        <v>104</v>
      </c>
      <c r="H427" t="s">
        <v>21</v>
      </c>
      <c r="I427" t="s">
        <v>447</v>
      </c>
      <c r="J427" t="s">
        <v>448</v>
      </c>
      <c r="K427" t="s">
        <v>41</v>
      </c>
      <c r="L427" t="s">
        <v>25</v>
      </c>
      <c r="M427" s="1">
        <v>28868</v>
      </c>
      <c r="N427" s="1">
        <v>38027</v>
      </c>
      <c r="P427" s="4" t="e">
        <f t="shared" si="6"/>
        <v>#NUM!</v>
      </c>
      <c r="Q427" t="s">
        <v>46</v>
      </c>
      <c r="R427" s="2">
        <v>96239.1</v>
      </c>
      <c r="S427" s="2">
        <v>36000</v>
      </c>
      <c r="T427" s="2">
        <v>1154869.2000000002</v>
      </c>
      <c r="U427" s="2">
        <v>577434.60000000009</v>
      </c>
      <c r="V427" s="2">
        <v>230973.84000000005</v>
      </c>
      <c r="W427" s="2">
        <v>28871.730000000007</v>
      </c>
      <c r="X427" s="2">
        <v>248296.87800000003</v>
      </c>
      <c r="Y427" s="2">
        <v>69292.152000000002</v>
      </c>
    </row>
    <row r="428" spans="1:25" x14ac:dyDescent="0.2">
      <c r="A428" t="s">
        <v>17</v>
      </c>
      <c r="B428">
        <v>371</v>
      </c>
      <c r="C428" t="s">
        <v>313</v>
      </c>
      <c r="D428" t="s">
        <v>1141</v>
      </c>
      <c r="E428" t="s">
        <v>1142</v>
      </c>
      <c r="F428" t="s">
        <v>19</v>
      </c>
      <c r="G428" t="s">
        <v>104</v>
      </c>
      <c r="H428" t="s">
        <v>21</v>
      </c>
      <c r="I428" t="s">
        <v>289</v>
      </c>
      <c r="J428" t="s">
        <v>309</v>
      </c>
      <c r="K428" t="s">
        <v>30</v>
      </c>
      <c r="L428" t="s">
        <v>25</v>
      </c>
      <c r="M428" s="1">
        <v>27314</v>
      </c>
      <c r="N428" s="1">
        <v>39290</v>
      </c>
      <c r="P428" s="4" t="e">
        <f t="shared" si="6"/>
        <v>#NUM!</v>
      </c>
      <c r="Q428" t="s">
        <v>31</v>
      </c>
      <c r="R428" s="2">
        <v>97222.5</v>
      </c>
      <c r="S428" s="2">
        <v>36000</v>
      </c>
      <c r="T428" s="2">
        <v>1166670</v>
      </c>
      <c r="U428" s="2">
        <v>583335</v>
      </c>
      <c r="V428" s="2">
        <v>233334</v>
      </c>
      <c r="W428" s="2">
        <v>29166.75</v>
      </c>
      <c r="X428" s="2">
        <v>250834.05000000005</v>
      </c>
      <c r="Y428" s="2">
        <v>70000.2</v>
      </c>
    </row>
    <row r="429" spans="1:25" x14ac:dyDescent="0.2">
      <c r="A429" t="s">
        <v>17</v>
      </c>
      <c r="B429">
        <v>669</v>
      </c>
      <c r="C429" t="s">
        <v>522</v>
      </c>
      <c r="D429" t="s">
        <v>1446</v>
      </c>
      <c r="E429" t="s">
        <v>1447</v>
      </c>
      <c r="F429" t="s">
        <v>56</v>
      </c>
      <c r="G429" t="s">
        <v>86</v>
      </c>
      <c r="H429" t="s">
        <v>21</v>
      </c>
      <c r="I429" t="s">
        <v>447</v>
      </c>
      <c r="J429" t="s">
        <v>501</v>
      </c>
      <c r="K429" t="s">
        <v>30</v>
      </c>
      <c r="L429" t="s">
        <v>25</v>
      </c>
      <c r="M429" s="1">
        <v>29104</v>
      </c>
      <c r="N429" s="1">
        <v>36672</v>
      </c>
      <c r="P429" s="4" t="e">
        <f t="shared" si="6"/>
        <v>#NUM!</v>
      </c>
      <c r="Q429" t="s">
        <v>31</v>
      </c>
      <c r="R429" s="2">
        <v>97326.8</v>
      </c>
      <c r="S429" s="2">
        <v>120000</v>
      </c>
      <c r="T429" s="2">
        <v>1167921.6000000001</v>
      </c>
      <c r="U429" s="2">
        <v>583960.80000000005</v>
      </c>
      <c r="V429" s="2">
        <v>233584.32000000004</v>
      </c>
      <c r="W429" s="2">
        <v>29198.040000000005</v>
      </c>
      <c r="X429" s="2">
        <v>251103.14399999997</v>
      </c>
      <c r="Y429" s="2">
        <v>70075.296000000002</v>
      </c>
    </row>
    <row r="430" spans="1:25" x14ac:dyDescent="0.2">
      <c r="A430" t="s">
        <v>27</v>
      </c>
      <c r="B430">
        <v>155</v>
      </c>
      <c r="C430" t="s">
        <v>166</v>
      </c>
      <c r="D430" t="s">
        <v>897</v>
      </c>
      <c r="E430" t="s">
        <v>898</v>
      </c>
      <c r="F430" t="s">
        <v>79</v>
      </c>
      <c r="G430" t="s">
        <v>80</v>
      </c>
      <c r="H430" t="s">
        <v>21</v>
      </c>
      <c r="I430" t="s">
        <v>22</v>
      </c>
      <c r="J430" t="s">
        <v>150</v>
      </c>
      <c r="K430" t="s">
        <v>30</v>
      </c>
      <c r="L430" t="s">
        <v>25</v>
      </c>
      <c r="M430" s="1">
        <v>27752</v>
      </c>
      <c r="N430" s="1">
        <v>38135</v>
      </c>
      <c r="O430" s="1">
        <v>39903</v>
      </c>
      <c r="P430" s="4" t="str">
        <f t="shared" si="6"/>
        <v>4 Years, 10 Months, 3 Days</v>
      </c>
      <c r="Q430" t="s">
        <v>31</v>
      </c>
      <c r="R430" s="2">
        <v>97684.4</v>
      </c>
      <c r="S430" s="2">
        <v>36000</v>
      </c>
      <c r="T430" s="2">
        <v>1172212.7999999998</v>
      </c>
      <c r="U430" s="2">
        <v>586106.39999999991</v>
      </c>
      <c r="V430" s="2">
        <v>234442.55999999997</v>
      </c>
      <c r="W430" s="2">
        <v>29305.319999999996</v>
      </c>
      <c r="X430" s="2">
        <v>252025.75200000009</v>
      </c>
      <c r="Y430" s="2">
        <v>70332.767999999982</v>
      </c>
    </row>
    <row r="431" spans="1:25" x14ac:dyDescent="0.2">
      <c r="A431" t="s">
        <v>27</v>
      </c>
      <c r="B431">
        <v>236</v>
      </c>
      <c r="C431" t="s">
        <v>633</v>
      </c>
      <c r="D431" t="s">
        <v>1644</v>
      </c>
      <c r="E431" t="s">
        <v>1645</v>
      </c>
      <c r="F431" t="s">
        <v>19</v>
      </c>
      <c r="G431" t="s">
        <v>33</v>
      </c>
      <c r="H431" t="s">
        <v>34</v>
      </c>
      <c r="I431" t="s">
        <v>22</v>
      </c>
      <c r="J431" t="s">
        <v>190</v>
      </c>
      <c r="K431" t="s">
        <v>30</v>
      </c>
      <c r="L431" t="s">
        <v>564</v>
      </c>
      <c r="M431" s="1">
        <v>28735</v>
      </c>
      <c r="N431" s="1">
        <v>38821</v>
      </c>
      <c r="O431" s="1">
        <v>40242</v>
      </c>
      <c r="P431" s="4" t="str">
        <f t="shared" si="6"/>
        <v>3 Years, 10 Months, 19 Days</v>
      </c>
      <c r="Q431" t="s">
        <v>31</v>
      </c>
      <c r="R431" s="2">
        <v>97922.8</v>
      </c>
      <c r="S431" s="2">
        <v>36000</v>
      </c>
      <c r="T431" s="2">
        <v>1175073.6000000001</v>
      </c>
      <c r="U431" s="2">
        <v>587536.80000000005</v>
      </c>
      <c r="V431" s="2">
        <v>235014.72000000003</v>
      </c>
      <c r="W431" s="2">
        <v>29376.840000000004</v>
      </c>
      <c r="X431" s="2">
        <v>252640.82400000014</v>
      </c>
      <c r="Y431" s="2">
        <v>70504.415999999997</v>
      </c>
    </row>
    <row r="432" spans="1:25" x14ac:dyDescent="0.2">
      <c r="A432" t="s">
        <v>17</v>
      </c>
      <c r="B432">
        <v>528</v>
      </c>
      <c r="C432" t="s">
        <v>419</v>
      </c>
      <c r="D432" t="s">
        <v>1010</v>
      </c>
      <c r="E432" t="s">
        <v>714</v>
      </c>
      <c r="F432" t="s">
        <v>19</v>
      </c>
      <c r="G432" t="s">
        <v>104</v>
      </c>
      <c r="H432" t="s">
        <v>21</v>
      </c>
      <c r="I432" t="s">
        <v>386</v>
      </c>
      <c r="J432" t="s">
        <v>387</v>
      </c>
      <c r="K432" t="s">
        <v>30</v>
      </c>
      <c r="L432" t="s">
        <v>25</v>
      </c>
      <c r="M432" s="1">
        <v>26424</v>
      </c>
      <c r="N432" s="1">
        <v>36393</v>
      </c>
      <c r="P432" s="4" t="e">
        <f t="shared" si="6"/>
        <v>#NUM!</v>
      </c>
      <c r="Q432" t="s">
        <v>31</v>
      </c>
      <c r="R432" s="2">
        <v>98205.9</v>
      </c>
      <c r="S432" s="2">
        <v>120000</v>
      </c>
      <c r="T432" s="2">
        <v>1178470.7999999998</v>
      </c>
      <c r="U432" s="2">
        <v>589235.39999999991</v>
      </c>
      <c r="V432" s="2">
        <v>235694.15999999997</v>
      </c>
      <c r="W432" s="2">
        <v>29461.769999999997</v>
      </c>
      <c r="X432" s="2">
        <v>253371.22199999995</v>
      </c>
      <c r="Y432" s="2">
        <v>70708.247999999992</v>
      </c>
    </row>
    <row r="433" spans="1:25" x14ac:dyDescent="0.2">
      <c r="A433" t="s">
        <v>17</v>
      </c>
      <c r="B433">
        <v>320</v>
      </c>
      <c r="C433" t="s">
        <v>666</v>
      </c>
      <c r="D433" t="s">
        <v>1705</v>
      </c>
      <c r="E433" t="s">
        <v>872</v>
      </c>
      <c r="F433" t="s">
        <v>56</v>
      </c>
      <c r="G433" t="s">
        <v>86</v>
      </c>
      <c r="H433" t="s">
        <v>21</v>
      </c>
      <c r="I433" t="s">
        <v>22</v>
      </c>
      <c r="J433" t="s">
        <v>190</v>
      </c>
      <c r="K433" t="s">
        <v>41</v>
      </c>
      <c r="L433" t="s">
        <v>564</v>
      </c>
      <c r="M433" s="1">
        <v>28419</v>
      </c>
      <c r="N433" s="1">
        <v>40492</v>
      </c>
      <c r="P433" s="4" t="e">
        <f t="shared" si="6"/>
        <v>#NUM!</v>
      </c>
      <c r="Q433" t="s">
        <v>31</v>
      </c>
      <c r="R433" s="2">
        <v>98354.9</v>
      </c>
      <c r="S433" s="2">
        <v>0</v>
      </c>
      <c r="T433" s="2">
        <v>1180258.7999999998</v>
      </c>
      <c r="U433" s="2">
        <v>590129.39999999991</v>
      </c>
      <c r="V433" s="2">
        <v>236051.75999999998</v>
      </c>
      <c r="W433" s="2">
        <v>29506.469999999998</v>
      </c>
      <c r="X433" s="2">
        <v>253755.64199999999</v>
      </c>
      <c r="Y433" s="2">
        <v>70815.527999999991</v>
      </c>
    </row>
    <row r="434" spans="1:25" x14ac:dyDescent="0.2">
      <c r="A434" t="s">
        <v>17</v>
      </c>
      <c r="B434">
        <v>264</v>
      </c>
      <c r="C434" t="s">
        <v>239</v>
      </c>
      <c r="D434" t="s">
        <v>717</v>
      </c>
      <c r="E434" t="s">
        <v>1014</v>
      </c>
      <c r="F434" t="s">
        <v>19</v>
      </c>
      <c r="G434" t="s">
        <v>33</v>
      </c>
      <c r="H434" t="s">
        <v>34</v>
      </c>
      <c r="I434" t="s">
        <v>22</v>
      </c>
      <c r="J434" t="s">
        <v>190</v>
      </c>
      <c r="K434" t="s">
        <v>30</v>
      </c>
      <c r="L434" t="s">
        <v>25</v>
      </c>
      <c r="M434" s="1">
        <v>28685</v>
      </c>
      <c r="N434" s="1">
        <v>37068</v>
      </c>
      <c r="P434" s="4" t="e">
        <f t="shared" si="6"/>
        <v>#NUM!</v>
      </c>
      <c r="Q434" t="s">
        <v>31</v>
      </c>
      <c r="R434" s="2">
        <v>98354.9</v>
      </c>
      <c r="S434" s="2">
        <v>120000</v>
      </c>
      <c r="T434" s="2">
        <v>1180258.7999999998</v>
      </c>
      <c r="U434" s="2">
        <v>590129.39999999991</v>
      </c>
      <c r="V434" s="2">
        <v>236051.75999999998</v>
      </c>
      <c r="W434" s="2">
        <v>29506.469999999998</v>
      </c>
      <c r="X434" s="2">
        <v>253755.64199999999</v>
      </c>
      <c r="Y434" s="2">
        <v>70815.527999999991</v>
      </c>
    </row>
    <row r="435" spans="1:25" x14ac:dyDescent="0.2">
      <c r="A435" t="s">
        <v>17</v>
      </c>
      <c r="B435">
        <v>735</v>
      </c>
      <c r="C435" t="s">
        <v>561</v>
      </c>
      <c r="D435" t="s">
        <v>1512</v>
      </c>
      <c r="E435" t="s">
        <v>1513</v>
      </c>
      <c r="F435" t="s">
        <v>19</v>
      </c>
      <c r="G435" t="s">
        <v>33</v>
      </c>
      <c r="H435" t="s">
        <v>34</v>
      </c>
      <c r="I435" t="s">
        <v>447</v>
      </c>
      <c r="J435" t="s">
        <v>560</v>
      </c>
      <c r="K435" t="s">
        <v>41</v>
      </c>
      <c r="L435" t="s">
        <v>25</v>
      </c>
      <c r="M435" s="1">
        <v>32695</v>
      </c>
      <c r="N435" s="1">
        <v>40719</v>
      </c>
      <c r="P435" s="4" t="e">
        <f t="shared" si="6"/>
        <v>#NUM!</v>
      </c>
      <c r="Q435" t="s">
        <v>31</v>
      </c>
      <c r="R435" s="2">
        <v>98536.68</v>
      </c>
      <c r="S435" s="2">
        <v>0</v>
      </c>
      <c r="T435" s="2">
        <v>1182440.1599999999</v>
      </c>
      <c r="U435" s="2">
        <v>591220.07999999996</v>
      </c>
      <c r="V435" s="2">
        <v>236488.03200000001</v>
      </c>
      <c r="W435" s="2">
        <v>29561.004000000001</v>
      </c>
      <c r="X435" s="2">
        <v>254224.63439999998</v>
      </c>
      <c r="Y435" s="2">
        <v>70946.409599999999</v>
      </c>
    </row>
    <row r="436" spans="1:25" x14ac:dyDescent="0.2">
      <c r="A436" t="s">
        <v>17</v>
      </c>
      <c r="B436">
        <v>294</v>
      </c>
      <c r="C436" t="s">
        <v>257</v>
      </c>
      <c r="D436" t="s">
        <v>1042</v>
      </c>
      <c r="E436" t="s">
        <v>1043</v>
      </c>
      <c r="F436" t="s">
        <v>56</v>
      </c>
      <c r="G436" t="s">
        <v>57</v>
      </c>
      <c r="H436" t="s">
        <v>21</v>
      </c>
      <c r="I436" t="s">
        <v>22</v>
      </c>
      <c r="J436" t="s">
        <v>190</v>
      </c>
      <c r="K436" t="s">
        <v>30</v>
      </c>
      <c r="L436" t="s">
        <v>25</v>
      </c>
      <c r="M436" s="1">
        <v>28106</v>
      </c>
      <c r="N436" s="1">
        <v>38990</v>
      </c>
      <c r="P436" s="4" t="e">
        <f t="shared" si="6"/>
        <v>#NUM!</v>
      </c>
      <c r="Q436" t="s">
        <v>31</v>
      </c>
      <c r="R436" s="2">
        <v>98980.7</v>
      </c>
      <c r="S436" s="2">
        <v>36000</v>
      </c>
      <c r="T436" s="2">
        <v>1187768.3999999999</v>
      </c>
      <c r="U436" s="2">
        <v>593884.19999999995</v>
      </c>
      <c r="V436" s="2">
        <v>237553.68</v>
      </c>
      <c r="W436" s="2">
        <v>29694.21</v>
      </c>
      <c r="X436" s="2">
        <v>255370.20600000001</v>
      </c>
      <c r="Y436" s="2">
        <v>71266.103999999992</v>
      </c>
    </row>
    <row r="437" spans="1:25" x14ac:dyDescent="0.2">
      <c r="A437" t="s">
        <v>27</v>
      </c>
      <c r="B437">
        <v>8</v>
      </c>
      <c r="C437" t="s">
        <v>43</v>
      </c>
      <c r="D437" t="s">
        <v>701</v>
      </c>
      <c r="E437" t="s">
        <v>702</v>
      </c>
      <c r="F437" t="s">
        <v>19</v>
      </c>
      <c r="G437" t="s">
        <v>33</v>
      </c>
      <c r="H437" t="s">
        <v>34</v>
      </c>
      <c r="I437" t="s">
        <v>39</v>
      </c>
      <c r="J437" t="s">
        <v>40</v>
      </c>
      <c r="K437" t="s">
        <v>41</v>
      </c>
      <c r="L437" t="s">
        <v>25</v>
      </c>
      <c r="M437" s="1">
        <v>28848</v>
      </c>
      <c r="N437" s="1">
        <v>39189</v>
      </c>
      <c r="O437" s="1">
        <v>41038</v>
      </c>
      <c r="P437" s="4" t="str">
        <f t="shared" si="6"/>
        <v>5 Years, 0 Months, 22 Days</v>
      </c>
      <c r="Q437" t="s">
        <v>31</v>
      </c>
      <c r="R437" s="2">
        <v>99204.2</v>
      </c>
      <c r="S437" s="2">
        <v>120000</v>
      </c>
      <c r="T437" s="2">
        <v>1190450.3999999999</v>
      </c>
      <c r="U437" s="2">
        <v>595225.19999999995</v>
      </c>
      <c r="V437" s="2">
        <v>238090.08</v>
      </c>
      <c r="W437" s="2">
        <v>29761.26</v>
      </c>
      <c r="X437" s="2">
        <v>255946.83600000001</v>
      </c>
      <c r="Y437" s="2">
        <v>71427.02399999999</v>
      </c>
    </row>
    <row r="438" spans="1:25" x14ac:dyDescent="0.2">
      <c r="A438" t="s">
        <v>17</v>
      </c>
      <c r="B438">
        <v>431</v>
      </c>
      <c r="C438" t="s">
        <v>352</v>
      </c>
      <c r="D438" t="s">
        <v>1215</v>
      </c>
      <c r="E438" t="s">
        <v>1216</v>
      </c>
      <c r="F438" t="s">
        <v>79</v>
      </c>
      <c r="G438" t="s">
        <v>80</v>
      </c>
      <c r="H438" t="s">
        <v>21</v>
      </c>
      <c r="I438" t="s">
        <v>128</v>
      </c>
      <c r="J438" t="s">
        <v>340</v>
      </c>
      <c r="K438" t="s">
        <v>41</v>
      </c>
      <c r="L438" t="s">
        <v>25</v>
      </c>
      <c r="M438" s="1">
        <v>28386</v>
      </c>
      <c r="N438" s="1">
        <v>39616</v>
      </c>
      <c r="P438" s="4" t="e">
        <f t="shared" si="6"/>
        <v>#NUM!</v>
      </c>
      <c r="Q438" t="s">
        <v>31</v>
      </c>
      <c r="R438" s="2">
        <v>99397.9</v>
      </c>
      <c r="S438" s="2">
        <v>36000</v>
      </c>
      <c r="T438" s="2">
        <v>1192774.7999999998</v>
      </c>
      <c r="U438" s="2">
        <v>596387.39999999991</v>
      </c>
      <c r="V438" s="2">
        <v>238554.95999999996</v>
      </c>
      <c r="W438" s="2">
        <v>29819.369999999995</v>
      </c>
      <c r="X438" s="2">
        <v>256446.58199999994</v>
      </c>
      <c r="Y438" s="2">
        <v>71566.487999999983</v>
      </c>
    </row>
    <row r="439" spans="1:25" x14ac:dyDescent="0.2">
      <c r="A439" t="s">
        <v>27</v>
      </c>
      <c r="B439">
        <v>136</v>
      </c>
      <c r="C439" t="s">
        <v>148</v>
      </c>
      <c r="D439" t="s">
        <v>870</v>
      </c>
      <c r="E439" t="s">
        <v>871</v>
      </c>
      <c r="F439" t="s">
        <v>19</v>
      </c>
      <c r="G439" t="s">
        <v>33</v>
      </c>
      <c r="H439" t="s">
        <v>34</v>
      </c>
      <c r="I439" t="s">
        <v>39</v>
      </c>
      <c r="J439" t="s">
        <v>146</v>
      </c>
      <c r="K439" t="s">
        <v>30</v>
      </c>
      <c r="L439" t="s">
        <v>25</v>
      </c>
      <c r="M439" s="1">
        <v>26550</v>
      </c>
      <c r="N439" s="1">
        <v>40442</v>
      </c>
      <c r="O439" s="1">
        <v>40867</v>
      </c>
      <c r="P439" s="4" t="str">
        <f t="shared" si="6"/>
        <v>1 Years, 1 Months, 30 Days</v>
      </c>
      <c r="Q439" t="s">
        <v>31</v>
      </c>
      <c r="R439" s="2">
        <v>99442.6</v>
      </c>
      <c r="S439" s="2">
        <v>36000</v>
      </c>
      <c r="T439" s="2">
        <v>1193311.2000000002</v>
      </c>
      <c r="U439" s="2">
        <v>596655.60000000009</v>
      </c>
      <c r="V439" s="2">
        <v>238662.24000000005</v>
      </c>
      <c r="W439" s="2">
        <v>29832.780000000006</v>
      </c>
      <c r="X439" s="2">
        <v>256561.90800000005</v>
      </c>
      <c r="Y439" s="2">
        <v>71598.672000000006</v>
      </c>
    </row>
    <row r="440" spans="1:25" x14ac:dyDescent="0.2">
      <c r="A440" t="s">
        <v>17</v>
      </c>
      <c r="B440">
        <v>440</v>
      </c>
      <c r="C440" t="s">
        <v>359</v>
      </c>
      <c r="D440" t="s">
        <v>1227</v>
      </c>
      <c r="E440" t="s">
        <v>1228</v>
      </c>
      <c r="F440" t="s">
        <v>19</v>
      </c>
      <c r="G440" t="s">
        <v>33</v>
      </c>
      <c r="H440" t="s">
        <v>34</v>
      </c>
      <c r="I440" t="s">
        <v>128</v>
      </c>
      <c r="J440" t="s">
        <v>358</v>
      </c>
      <c r="K440" t="s">
        <v>30</v>
      </c>
      <c r="L440" t="s">
        <v>25</v>
      </c>
      <c r="M440" s="1">
        <v>27937</v>
      </c>
      <c r="N440" s="1">
        <v>40370</v>
      </c>
      <c r="P440" s="4" t="e">
        <f t="shared" si="6"/>
        <v>#NUM!</v>
      </c>
      <c r="Q440" t="s">
        <v>31</v>
      </c>
      <c r="R440" s="2">
        <v>99591.6</v>
      </c>
      <c r="S440" s="2">
        <v>36000</v>
      </c>
      <c r="T440" s="2">
        <v>1195099.2000000002</v>
      </c>
      <c r="U440" s="2">
        <v>597549.60000000009</v>
      </c>
      <c r="V440" s="2">
        <v>239019.84000000005</v>
      </c>
      <c r="W440" s="2">
        <v>29877.480000000007</v>
      </c>
      <c r="X440" s="2">
        <v>256946.32799999998</v>
      </c>
      <c r="Y440" s="2">
        <v>71705.952000000005</v>
      </c>
    </row>
    <row r="441" spans="1:25" x14ac:dyDescent="0.2">
      <c r="A441" t="s">
        <v>27</v>
      </c>
      <c r="B441">
        <v>94</v>
      </c>
      <c r="C441" t="s">
        <v>111</v>
      </c>
      <c r="D441" t="s">
        <v>807</v>
      </c>
      <c r="E441" t="s">
        <v>808</v>
      </c>
      <c r="F441" t="s">
        <v>56</v>
      </c>
      <c r="G441" t="s">
        <v>86</v>
      </c>
      <c r="H441" t="s">
        <v>21</v>
      </c>
      <c r="I441" t="s">
        <v>22</v>
      </c>
      <c r="J441" t="s">
        <v>71</v>
      </c>
      <c r="K441" t="s">
        <v>30</v>
      </c>
      <c r="L441" t="s">
        <v>25</v>
      </c>
      <c r="M441" s="1">
        <v>26821</v>
      </c>
      <c r="N441" s="1">
        <v>37960</v>
      </c>
      <c r="O441" s="1">
        <v>39802</v>
      </c>
      <c r="P441" s="4" t="str">
        <f t="shared" si="6"/>
        <v>5 Years, 0 Months, 15 Days</v>
      </c>
      <c r="Q441" t="s">
        <v>31</v>
      </c>
      <c r="R441" s="2">
        <v>99666.1</v>
      </c>
      <c r="S441" s="2">
        <v>120000</v>
      </c>
      <c r="T441" s="2">
        <v>1195993.2000000002</v>
      </c>
      <c r="U441" s="2">
        <v>597996.60000000009</v>
      </c>
      <c r="V441" s="2">
        <v>239198.64000000004</v>
      </c>
      <c r="W441" s="2">
        <v>29899.830000000005</v>
      </c>
      <c r="X441" s="2">
        <v>257138.53800000018</v>
      </c>
      <c r="Y441" s="2">
        <v>71759.592000000004</v>
      </c>
    </row>
    <row r="442" spans="1:25" x14ac:dyDescent="0.2">
      <c r="A442" t="s">
        <v>17</v>
      </c>
      <c r="B442">
        <v>367</v>
      </c>
      <c r="C442" t="s">
        <v>310</v>
      </c>
      <c r="D442" t="s">
        <v>1135</v>
      </c>
      <c r="E442" t="s">
        <v>1136</v>
      </c>
      <c r="F442" t="s">
        <v>19</v>
      </c>
      <c r="G442" t="s">
        <v>33</v>
      </c>
      <c r="H442" t="s">
        <v>34</v>
      </c>
      <c r="I442" t="s">
        <v>289</v>
      </c>
      <c r="J442" t="s">
        <v>309</v>
      </c>
      <c r="K442" t="s">
        <v>30</v>
      </c>
      <c r="L442" t="s">
        <v>25</v>
      </c>
      <c r="M442" s="1">
        <v>26304</v>
      </c>
      <c r="N442" s="1">
        <v>39258</v>
      </c>
      <c r="P442" s="4" t="e">
        <f t="shared" si="6"/>
        <v>#NUM!</v>
      </c>
      <c r="Q442" t="s">
        <v>31</v>
      </c>
      <c r="R442" s="2">
        <v>99710.8</v>
      </c>
      <c r="S442" s="2">
        <v>36000</v>
      </c>
      <c r="T442" s="2">
        <v>1196529.6000000001</v>
      </c>
      <c r="U442" s="2">
        <v>598264.80000000005</v>
      </c>
      <c r="V442" s="2">
        <v>239305.92000000004</v>
      </c>
      <c r="W442" s="2">
        <v>29913.240000000005</v>
      </c>
      <c r="X442" s="2">
        <v>257253.86400000006</v>
      </c>
      <c r="Y442" s="2">
        <v>71791.775999999998</v>
      </c>
    </row>
    <row r="443" spans="1:25" x14ac:dyDescent="0.2">
      <c r="A443" t="s">
        <v>17</v>
      </c>
      <c r="B443">
        <v>607</v>
      </c>
      <c r="C443" t="s">
        <v>475</v>
      </c>
      <c r="D443" t="s">
        <v>1131</v>
      </c>
      <c r="E443" t="s">
        <v>1362</v>
      </c>
      <c r="F443" t="s">
        <v>56</v>
      </c>
      <c r="G443" t="s">
        <v>86</v>
      </c>
      <c r="H443" t="s">
        <v>21</v>
      </c>
      <c r="I443" t="s">
        <v>447</v>
      </c>
      <c r="J443" t="s">
        <v>448</v>
      </c>
      <c r="K443" t="s">
        <v>30</v>
      </c>
      <c r="L443" t="s">
        <v>25</v>
      </c>
      <c r="M443" s="1">
        <v>26538</v>
      </c>
      <c r="N443" s="1">
        <v>36360</v>
      </c>
      <c r="P443" s="4" t="e">
        <f t="shared" si="6"/>
        <v>#NUM!</v>
      </c>
      <c r="Q443" t="s">
        <v>31</v>
      </c>
      <c r="R443" s="2">
        <v>99859.8</v>
      </c>
      <c r="S443" s="2">
        <v>36000</v>
      </c>
      <c r="T443" s="2">
        <v>1198317.6000000001</v>
      </c>
      <c r="U443" s="2">
        <v>599158.80000000005</v>
      </c>
      <c r="V443" s="2">
        <v>239663.52000000002</v>
      </c>
      <c r="W443" s="2">
        <v>29957.940000000002</v>
      </c>
      <c r="X443" s="2">
        <v>257638.2840000001</v>
      </c>
      <c r="Y443" s="2">
        <v>71899.055999999997</v>
      </c>
    </row>
    <row r="444" spans="1:25" x14ac:dyDescent="0.2">
      <c r="A444" t="s">
        <v>17</v>
      </c>
      <c r="B444">
        <v>291</v>
      </c>
      <c r="C444" t="s">
        <v>255</v>
      </c>
      <c r="D444" t="s">
        <v>1039</v>
      </c>
      <c r="E444" t="s">
        <v>806</v>
      </c>
      <c r="F444" t="s">
        <v>79</v>
      </c>
      <c r="G444" t="s">
        <v>80</v>
      </c>
      <c r="H444" t="s">
        <v>21</v>
      </c>
      <c r="I444" t="s">
        <v>22</v>
      </c>
      <c r="J444" t="s">
        <v>190</v>
      </c>
      <c r="K444" t="s">
        <v>30</v>
      </c>
      <c r="L444" t="s">
        <v>25</v>
      </c>
      <c r="M444" s="1">
        <v>32706</v>
      </c>
      <c r="N444" s="1">
        <v>39354</v>
      </c>
      <c r="P444" s="4" t="e">
        <f t="shared" si="6"/>
        <v>#NUM!</v>
      </c>
      <c r="Q444" t="s">
        <v>31</v>
      </c>
      <c r="R444" s="2">
        <v>99904.5</v>
      </c>
      <c r="S444" s="2">
        <v>36000</v>
      </c>
      <c r="T444" s="2">
        <v>1198854</v>
      </c>
      <c r="U444" s="2">
        <v>599427</v>
      </c>
      <c r="V444" s="2">
        <v>239770.80000000002</v>
      </c>
      <c r="W444" s="2">
        <v>29971.350000000002</v>
      </c>
      <c r="X444" s="2">
        <v>257753.61</v>
      </c>
      <c r="Y444" s="2">
        <v>71931.239999999991</v>
      </c>
    </row>
    <row r="445" spans="1:25" x14ac:dyDescent="0.2">
      <c r="A445" t="s">
        <v>17</v>
      </c>
      <c r="B445">
        <v>456</v>
      </c>
      <c r="C445" t="s">
        <v>366</v>
      </c>
      <c r="D445" t="s">
        <v>794</v>
      </c>
      <c r="E445" t="s">
        <v>964</v>
      </c>
      <c r="F445" t="s">
        <v>56</v>
      </c>
      <c r="G445" t="s">
        <v>86</v>
      </c>
      <c r="H445" t="s">
        <v>21</v>
      </c>
      <c r="I445" t="s">
        <v>128</v>
      </c>
      <c r="J445" t="s">
        <v>358</v>
      </c>
      <c r="K445" t="s">
        <v>30</v>
      </c>
      <c r="L445" t="s">
        <v>25</v>
      </c>
      <c r="M445" s="1">
        <v>26264</v>
      </c>
      <c r="N445" s="1">
        <v>40492</v>
      </c>
      <c r="P445" s="4" t="e">
        <f t="shared" si="6"/>
        <v>#NUM!</v>
      </c>
      <c r="Q445" t="s">
        <v>31</v>
      </c>
      <c r="R445" s="2">
        <v>100172.7</v>
      </c>
      <c r="S445" s="2">
        <v>0</v>
      </c>
      <c r="T445" s="2">
        <v>1202072.3999999999</v>
      </c>
      <c r="U445" s="2">
        <v>601036.19999999995</v>
      </c>
      <c r="V445" s="2">
        <v>240414.47999999998</v>
      </c>
      <c r="W445" s="2">
        <v>30051.809999999998</v>
      </c>
      <c r="X445" s="2">
        <v>258445.56599999988</v>
      </c>
      <c r="Y445" s="2">
        <v>72124.343999999997</v>
      </c>
    </row>
    <row r="446" spans="1:25" x14ac:dyDescent="0.2">
      <c r="A446" t="s">
        <v>17</v>
      </c>
      <c r="B446">
        <v>312</v>
      </c>
      <c r="C446" t="s">
        <v>270</v>
      </c>
      <c r="D446" t="s">
        <v>1068</v>
      </c>
      <c r="E446" t="s">
        <v>1069</v>
      </c>
      <c r="F446" t="s">
        <v>56</v>
      </c>
      <c r="G446" t="s">
        <v>86</v>
      </c>
      <c r="H446" t="s">
        <v>21</v>
      </c>
      <c r="I446" t="s">
        <v>22</v>
      </c>
      <c r="J446" t="s">
        <v>190</v>
      </c>
      <c r="K446" t="s">
        <v>30</v>
      </c>
      <c r="L446" t="s">
        <v>25</v>
      </c>
      <c r="M446" s="1">
        <v>28569</v>
      </c>
      <c r="N446" s="1">
        <v>36444</v>
      </c>
      <c r="P446" s="4" t="e">
        <f t="shared" si="6"/>
        <v>#NUM!</v>
      </c>
      <c r="Q446" t="s">
        <v>31</v>
      </c>
      <c r="R446" s="2">
        <v>100247.2</v>
      </c>
      <c r="S446" s="2">
        <v>36000</v>
      </c>
      <c r="T446" s="2">
        <v>1202966.3999999999</v>
      </c>
      <c r="U446" s="2">
        <v>601483.19999999995</v>
      </c>
      <c r="V446" s="2">
        <v>240593.28</v>
      </c>
      <c r="W446" s="2">
        <v>30074.16</v>
      </c>
      <c r="X446" s="2">
        <v>258637.77599999984</v>
      </c>
      <c r="Y446" s="2">
        <v>72177.983999999997</v>
      </c>
    </row>
    <row r="447" spans="1:25" x14ac:dyDescent="0.2">
      <c r="A447" t="s">
        <v>17</v>
      </c>
      <c r="B447">
        <v>626</v>
      </c>
      <c r="C447" t="s">
        <v>492</v>
      </c>
      <c r="D447" t="s">
        <v>1391</v>
      </c>
      <c r="E447" t="s">
        <v>1392</v>
      </c>
      <c r="F447" t="s">
        <v>19</v>
      </c>
      <c r="G447" t="s">
        <v>37</v>
      </c>
      <c r="H447" t="s">
        <v>21</v>
      </c>
      <c r="I447" t="s">
        <v>447</v>
      </c>
      <c r="J447" t="s">
        <v>448</v>
      </c>
      <c r="K447" t="s">
        <v>30</v>
      </c>
      <c r="L447" t="s">
        <v>25</v>
      </c>
      <c r="M447" s="1">
        <v>28199</v>
      </c>
      <c r="N447" s="1">
        <v>36081</v>
      </c>
      <c r="P447" s="4" t="e">
        <f t="shared" si="6"/>
        <v>#NUM!</v>
      </c>
      <c r="Q447" t="s">
        <v>31</v>
      </c>
      <c r="R447" s="2">
        <v>100436.43</v>
      </c>
      <c r="S447" s="2">
        <v>120000</v>
      </c>
      <c r="T447" s="2">
        <v>1205237.1599999999</v>
      </c>
      <c r="U447" s="2">
        <v>602618.57999999996</v>
      </c>
      <c r="V447" s="2">
        <v>241047.432</v>
      </c>
      <c r="W447" s="2">
        <v>30130.929</v>
      </c>
      <c r="X447" s="2">
        <v>259125.98939999996</v>
      </c>
      <c r="Y447" s="2">
        <v>72314.229599999991</v>
      </c>
    </row>
    <row r="448" spans="1:25" x14ac:dyDescent="0.2">
      <c r="A448" t="s">
        <v>17</v>
      </c>
      <c r="B448">
        <v>82</v>
      </c>
      <c r="C448" t="s">
        <v>593</v>
      </c>
      <c r="D448" t="s">
        <v>1568</v>
      </c>
      <c r="E448" t="s">
        <v>1569</v>
      </c>
      <c r="F448" t="s">
        <v>19</v>
      </c>
      <c r="G448" t="s">
        <v>104</v>
      </c>
      <c r="H448" t="s">
        <v>21</v>
      </c>
      <c r="I448" t="s">
        <v>22</v>
      </c>
      <c r="J448" t="s">
        <v>71</v>
      </c>
      <c r="K448" t="s">
        <v>30</v>
      </c>
      <c r="L448" t="s">
        <v>564</v>
      </c>
      <c r="M448" s="1">
        <v>26032</v>
      </c>
      <c r="N448" s="1">
        <v>39379</v>
      </c>
      <c r="P448" s="4" t="e">
        <f t="shared" si="6"/>
        <v>#NUM!</v>
      </c>
      <c r="Q448" t="s">
        <v>31</v>
      </c>
      <c r="R448" s="2">
        <v>101156.1</v>
      </c>
      <c r="S448" s="2">
        <v>120000</v>
      </c>
      <c r="T448" s="2">
        <v>1213873.2000000002</v>
      </c>
      <c r="U448" s="2">
        <v>606936.60000000009</v>
      </c>
      <c r="V448" s="2">
        <v>242774.64000000004</v>
      </c>
      <c r="W448" s="2">
        <v>30346.830000000005</v>
      </c>
      <c r="X448" s="2">
        <v>260982.73800000013</v>
      </c>
      <c r="Y448" s="2">
        <v>72832.392000000007</v>
      </c>
    </row>
    <row r="449" spans="1:25" x14ac:dyDescent="0.2">
      <c r="A449" t="s">
        <v>17</v>
      </c>
      <c r="B449">
        <v>611</v>
      </c>
      <c r="C449" t="s">
        <v>479</v>
      </c>
      <c r="D449" t="s">
        <v>1046</v>
      </c>
      <c r="E449" t="s">
        <v>1369</v>
      </c>
      <c r="F449" t="s">
        <v>56</v>
      </c>
      <c r="G449" t="s">
        <v>86</v>
      </c>
      <c r="H449" t="s">
        <v>21</v>
      </c>
      <c r="I449" t="s">
        <v>447</v>
      </c>
      <c r="J449" t="s">
        <v>448</v>
      </c>
      <c r="K449" t="s">
        <v>30</v>
      </c>
      <c r="L449" t="s">
        <v>25</v>
      </c>
      <c r="M449" s="1">
        <v>30574</v>
      </c>
      <c r="N449" s="1">
        <v>40759</v>
      </c>
      <c r="P449" s="4" t="e">
        <f t="shared" si="6"/>
        <v>#NUM!</v>
      </c>
      <c r="Q449" t="s">
        <v>31</v>
      </c>
      <c r="R449" s="2">
        <v>101200.8</v>
      </c>
      <c r="S449" s="2">
        <v>0</v>
      </c>
      <c r="T449" s="2">
        <v>1214409.6000000001</v>
      </c>
      <c r="U449" s="2">
        <v>607204.80000000005</v>
      </c>
      <c r="V449" s="2">
        <v>242881.92000000004</v>
      </c>
      <c r="W449" s="2">
        <v>30360.240000000005</v>
      </c>
      <c r="X449" s="2">
        <v>261098.06400000001</v>
      </c>
      <c r="Y449" s="2">
        <v>72864.576000000001</v>
      </c>
    </row>
    <row r="450" spans="1:25" x14ac:dyDescent="0.2">
      <c r="A450" t="s">
        <v>17</v>
      </c>
      <c r="B450">
        <v>455</v>
      </c>
      <c r="C450" t="s">
        <v>365</v>
      </c>
      <c r="D450" t="s">
        <v>1239</v>
      </c>
      <c r="E450" t="s">
        <v>1240</v>
      </c>
      <c r="F450" t="s">
        <v>19</v>
      </c>
      <c r="G450" t="s">
        <v>29</v>
      </c>
      <c r="H450" t="s">
        <v>21</v>
      </c>
      <c r="I450" t="s">
        <v>128</v>
      </c>
      <c r="J450" t="s">
        <v>358</v>
      </c>
      <c r="K450" t="s">
        <v>30</v>
      </c>
      <c r="L450" t="s">
        <v>25</v>
      </c>
      <c r="M450" s="1">
        <v>28845</v>
      </c>
      <c r="N450" s="1">
        <v>41233</v>
      </c>
      <c r="P450" s="4" t="e">
        <f t="shared" ref="P450:P513" si="7">DATEDIF(N450,O450,"Y") &amp; " Years, " &amp; DATEDIF(N450,O450,"YM") &amp; " Months, " &amp; DATEDIF(N450,O450,"MD") &amp; " Days"</f>
        <v>#NUM!</v>
      </c>
      <c r="Q450" t="s">
        <v>31</v>
      </c>
      <c r="R450" s="2">
        <v>101334.9</v>
      </c>
      <c r="S450" s="2">
        <v>0</v>
      </c>
      <c r="T450" s="2">
        <v>1216018.7999999998</v>
      </c>
      <c r="U450" s="2">
        <v>608009.39999999991</v>
      </c>
      <c r="V450" s="2">
        <v>243203.75999999998</v>
      </c>
      <c r="W450" s="2">
        <v>30400.469999999998</v>
      </c>
      <c r="X450" s="2">
        <v>261444.0419999999</v>
      </c>
      <c r="Y450" s="2">
        <v>72961.127999999982</v>
      </c>
    </row>
    <row r="451" spans="1:25" x14ac:dyDescent="0.2">
      <c r="A451" t="s">
        <v>17</v>
      </c>
      <c r="B451">
        <v>276</v>
      </c>
      <c r="C451" t="s">
        <v>247</v>
      </c>
      <c r="D451" t="s">
        <v>805</v>
      </c>
      <c r="E451" t="s">
        <v>1027</v>
      </c>
      <c r="F451" t="s">
        <v>56</v>
      </c>
      <c r="G451" t="s">
        <v>86</v>
      </c>
      <c r="H451" t="s">
        <v>21</v>
      </c>
      <c r="I451" t="s">
        <v>22</v>
      </c>
      <c r="J451" t="s">
        <v>190</v>
      </c>
      <c r="K451" t="s">
        <v>41</v>
      </c>
      <c r="L451" t="s">
        <v>25</v>
      </c>
      <c r="M451" s="1">
        <v>28588</v>
      </c>
      <c r="N451" s="1">
        <v>35992</v>
      </c>
      <c r="P451" s="4" t="e">
        <f t="shared" si="7"/>
        <v>#NUM!</v>
      </c>
      <c r="Q451" t="s">
        <v>31</v>
      </c>
      <c r="R451" s="2">
        <v>101707.4</v>
      </c>
      <c r="S451" s="2">
        <v>120000</v>
      </c>
      <c r="T451" s="2">
        <v>1220488.7999999998</v>
      </c>
      <c r="U451" s="2">
        <v>610244.39999999991</v>
      </c>
      <c r="V451" s="2">
        <v>244097.75999999998</v>
      </c>
      <c r="W451" s="2">
        <v>30512.219999999998</v>
      </c>
      <c r="X451" s="2">
        <v>262405.09199999995</v>
      </c>
      <c r="Y451" s="2">
        <v>73229.32799999998</v>
      </c>
    </row>
    <row r="452" spans="1:25" x14ac:dyDescent="0.2">
      <c r="A452" t="s">
        <v>27</v>
      </c>
      <c r="B452">
        <v>105</v>
      </c>
      <c r="C452" t="s">
        <v>122</v>
      </c>
      <c r="D452" t="s">
        <v>825</v>
      </c>
      <c r="E452" t="s">
        <v>826</v>
      </c>
      <c r="F452" t="s">
        <v>19</v>
      </c>
      <c r="G452" t="s">
        <v>104</v>
      </c>
      <c r="H452" t="s">
        <v>21</v>
      </c>
      <c r="I452" t="s">
        <v>58</v>
      </c>
      <c r="J452" t="s">
        <v>121</v>
      </c>
      <c r="K452" t="s">
        <v>30</v>
      </c>
      <c r="L452" t="s">
        <v>25</v>
      </c>
      <c r="M452" s="1">
        <v>28436</v>
      </c>
      <c r="N452" s="1">
        <v>36182</v>
      </c>
      <c r="O452" s="1">
        <v>39627</v>
      </c>
      <c r="P452" s="4" t="str">
        <f t="shared" si="7"/>
        <v>9 Years, 5 Months, 6 Days</v>
      </c>
      <c r="Q452" t="s">
        <v>31</v>
      </c>
      <c r="R452" s="2">
        <v>101767</v>
      </c>
      <c r="S452" s="2">
        <v>120000</v>
      </c>
      <c r="T452" s="2">
        <v>1221204</v>
      </c>
      <c r="U452" s="2">
        <v>610602</v>
      </c>
      <c r="V452" s="2">
        <v>244240.80000000002</v>
      </c>
      <c r="W452" s="2">
        <v>30530.100000000002</v>
      </c>
      <c r="X452" s="2">
        <v>262558.86</v>
      </c>
      <c r="Y452" s="2">
        <v>73272.239999999991</v>
      </c>
    </row>
    <row r="453" spans="1:25" x14ac:dyDescent="0.2">
      <c r="A453" t="s">
        <v>17</v>
      </c>
      <c r="B453">
        <v>594</v>
      </c>
      <c r="C453" t="s">
        <v>467</v>
      </c>
      <c r="D453" t="s">
        <v>1042</v>
      </c>
      <c r="E453" t="s">
        <v>1349</v>
      </c>
      <c r="F453" t="s">
        <v>79</v>
      </c>
      <c r="G453" t="s">
        <v>80</v>
      </c>
      <c r="H453" t="s">
        <v>21</v>
      </c>
      <c r="I453" t="s">
        <v>447</v>
      </c>
      <c r="J453" t="s">
        <v>448</v>
      </c>
      <c r="K453" t="s">
        <v>30</v>
      </c>
      <c r="L453" t="s">
        <v>25</v>
      </c>
      <c r="M453" s="1">
        <v>25867</v>
      </c>
      <c r="N453" s="1">
        <v>41016</v>
      </c>
      <c r="P453" s="4" t="e">
        <f t="shared" si="7"/>
        <v>#NUM!</v>
      </c>
      <c r="Q453" t="s">
        <v>31</v>
      </c>
      <c r="R453" s="2">
        <v>102020.3</v>
      </c>
      <c r="S453" s="2">
        <v>0</v>
      </c>
      <c r="T453" s="2">
        <v>1224243.6000000001</v>
      </c>
      <c r="U453" s="2">
        <v>612121.80000000005</v>
      </c>
      <c r="V453" s="2">
        <v>244848.72000000003</v>
      </c>
      <c r="W453" s="2">
        <v>30606.090000000004</v>
      </c>
      <c r="X453" s="2">
        <v>263212.37400000007</v>
      </c>
      <c r="Y453" s="2">
        <v>73454.616000000009</v>
      </c>
    </row>
    <row r="454" spans="1:25" x14ac:dyDescent="0.2">
      <c r="A454" t="s">
        <v>27</v>
      </c>
      <c r="B454">
        <v>217</v>
      </c>
      <c r="C454" t="s">
        <v>214</v>
      </c>
      <c r="D454" t="s">
        <v>972</v>
      </c>
      <c r="E454" t="s">
        <v>973</v>
      </c>
      <c r="F454" t="s">
        <v>19</v>
      </c>
      <c r="G454" t="s">
        <v>104</v>
      </c>
      <c r="H454" t="s">
        <v>21</v>
      </c>
      <c r="I454" t="s">
        <v>22</v>
      </c>
      <c r="J454" t="s">
        <v>190</v>
      </c>
      <c r="K454" t="s">
        <v>41</v>
      </c>
      <c r="L454" t="s">
        <v>25</v>
      </c>
      <c r="M454" s="1">
        <v>25966</v>
      </c>
      <c r="N454" s="1">
        <v>36977</v>
      </c>
      <c r="O454" s="1">
        <v>38707</v>
      </c>
      <c r="P454" s="4" t="str">
        <f t="shared" si="7"/>
        <v>4 Years, 8 Months, 24 Days</v>
      </c>
      <c r="Q454" t="s">
        <v>75</v>
      </c>
      <c r="R454" s="2">
        <v>102079.9</v>
      </c>
      <c r="S454" s="2">
        <v>120000</v>
      </c>
      <c r="T454" s="2">
        <v>1224958.7999999998</v>
      </c>
      <c r="U454" s="2">
        <v>612479.39999999991</v>
      </c>
      <c r="V454" s="2">
        <v>244991.75999999998</v>
      </c>
      <c r="W454" s="2">
        <v>30623.969999999998</v>
      </c>
      <c r="X454" s="2">
        <v>263366.14199999999</v>
      </c>
      <c r="Y454" s="2">
        <v>73497.527999999991</v>
      </c>
    </row>
    <row r="455" spans="1:25" x14ac:dyDescent="0.2">
      <c r="A455" t="s">
        <v>17</v>
      </c>
      <c r="B455">
        <v>427</v>
      </c>
      <c r="C455" t="s">
        <v>348</v>
      </c>
      <c r="D455" t="s">
        <v>1207</v>
      </c>
      <c r="E455" t="s">
        <v>1208</v>
      </c>
      <c r="F455" t="s">
        <v>79</v>
      </c>
      <c r="G455" t="s">
        <v>80</v>
      </c>
      <c r="H455" t="s">
        <v>21</v>
      </c>
      <c r="I455" t="s">
        <v>128</v>
      </c>
      <c r="J455" t="s">
        <v>340</v>
      </c>
      <c r="K455" t="s">
        <v>30</v>
      </c>
      <c r="L455" t="s">
        <v>25</v>
      </c>
      <c r="M455" s="1">
        <v>28290</v>
      </c>
      <c r="N455" s="1">
        <v>35903</v>
      </c>
      <c r="P455" s="4" t="e">
        <f t="shared" si="7"/>
        <v>#NUM!</v>
      </c>
      <c r="Q455" t="s">
        <v>31</v>
      </c>
      <c r="R455" s="2">
        <v>102094.8</v>
      </c>
      <c r="S455" s="2">
        <v>120000</v>
      </c>
      <c r="T455" s="2">
        <v>1225137.6000000001</v>
      </c>
      <c r="U455" s="2">
        <v>612568.80000000005</v>
      </c>
      <c r="V455" s="2">
        <v>245027.52000000002</v>
      </c>
      <c r="W455" s="2">
        <v>30628.440000000002</v>
      </c>
      <c r="X455" s="2">
        <v>263404.58400000003</v>
      </c>
      <c r="Y455" s="2">
        <v>73508.256000000008</v>
      </c>
    </row>
    <row r="456" spans="1:25" x14ac:dyDescent="0.2">
      <c r="A456" t="s">
        <v>27</v>
      </c>
      <c r="B456">
        <v>195</v>
      </c>
      <c r="C456" t="s">
        <v>199</v>
      </c>
      <c r="D456" t="s">
        <v>950</v>
      </c>
      <c r="E456" t="s">
        <v>878</v>
      </c>
      <c r="F456" t="s">
        <v>19</v>
      </c>
      <c r="G456" t="s">
        <v>20</v>
      </c>
      <c r="H456" t="s">
        <v>21</v>
      </c>
      <c r="I456" t="s">
        <v>22</v>
      </c>
      <c r="J456" t="s">
        <v>190</v>
      </c>
      <c r="K456" t="s">
        <v>30</v>
      </c>
      <c r="L456" t="s">
        <v>25</v>
      </c>
      <c r="M456" s="1">
        <v>31064</v>
      </c>
      <c r="N456" s="1">
        <v>38733</v>
      </c>
      <c r="O456" s="1">
        <v>41260</v>
      </c>
      <c r="P456" s="4" t="str">
        <f t="shared" si="7"/>
        <v>6 Years, 11 Months, 1 Days</v>
      </c>
      <c r="Q456" t="s">
        <v>31</v>
      </c>
      <c r="R456" s="2">
        <v>102377.9</v>
      </c>
      <c r="S456" s="2">
        <v>36000</v>
      </c>
      <c r="T456" s="2">
        <v>1228534.7999999998</v>
      </c>
      <c r="U456" s="2">
        <v>614267.39999999991</v>
      </c>
      <c r="V456" s="2">
        <v>245706.95999999996</v>
      </c>
      <c r="W456" s="2">
        <v>30713.369999999995</v>
      </c>
      <c r="X456" s="2">
        <v>264134.98199999996</v>
      </c>
      <c r="Y456" s="2">
        <v>73712.087999999989</v>
      </c>
    </row>
    <row r="457" spans="1:25" x14ac:dyDescent="0.2">
      <c r="A457" t="s">
        <v>27</v>
      </c>
      <c r="B457">
        <v>259</v>
      </c>
      <c r="C457" t="s">
        <v>236</v>
      </c>
      <c r="D457" t="s">
        <v>1008</v>
      </c>
      <c r="E457" t="s">
        <v>1009</v>
      </c>
      <c r="F457" t="s">
        <v>19</v>
      </c>
      <c r="G457" t="s">
        <v>33</v>
      </c>
      <c r="H457" t="s">
        <v>34</v>
      </c>
      <c r="I457" t="s">
        <v>22</v>
      </c>
      <c r="J457" t="s">
        <v>190</v>
      </c>
      <c r="K457" t="s">
        <v>30</v>
      </c>
      <c r="L457" t="s">
        <v>25</v>
      </c>
      <c r="M457" s="1">
        <v>27876</v>
      </c>
      <c r="N457" s="1">
        <v>36318</v>
      </c>
      <c r="O457" s="1">
        <v>38388</v>
      </c>
      <c r="P457" s="4" t="str">
        <f t="shared" si="7"/>
        <v>5 Years, 7 Months, 29 Days</v>
      </c>
      <c r="Q457" t="s">
        <v>31</v>
      </c>
      <c r="R457" s="2">
        <v>102437.5</v>
      </c>
      <c r="S457" s="2">
        <v>36000</v>
      </c>
      <c r="T457" s="2">
        <v>1229250</v>
      </c>
      <c r="U457" s="2">
        <v>614625</v>
      </c>
      <c r="V457" s="2">
        <v>245850</v>
      </c>
      <c r="W457" s="2">
        <v>30731.25</v>
      </c>
      <c r="X457" s="2">
        <v>264288.75</v>
      </c>
      <c r="Y457" s="2">
        <v>73755</v>
      </c>
    </row>
    <row r="458" spans="1:25" x14ac:dyDescent="0.2">
      <c r="A458" t="s">
        <v>17</v>
      </c>
      <c r="B458">
        <v>729</v>
      </c>
      <c r="C458" t="s">
        <v>557</v>
      </c>
      <c r="D458" t="s">
        <v>1507</v>
      </c>
      <c r="E458" t="s">
        <v>1508</v>
      </c>
      <c r="F458" t="s">
        <v>19</v>
      </c>
      <c r="G458" t="s">
        <v>29</v>
      </c>
      <c r="H458" t="s">
        <v>21</v>
      </c>
      <c r="I458" t="s">
        <v>447</v>
      </c>
      <c r="J458" t="s">
        <v>501</v>
      </c>
      <c r="K458" t="s">
        <v>30</v>
      </c>
      <c r="L458" t="s">
        <v>25</v>
      </c>
      <c r="M458" s="1">
        <v>30476</v>
      </c>
      <c r="N458" s="1">
        <v>39441</v>
      </c>
      <c r="P458" s="4" t="e">
        <f t="shared" si="7"/>
        <v>#NUM!</v>
      </c>
      <c r="Q458" t="s">
        <v>31</v>
      </c>
      <c r="R458" s="2">
        <v>102601.4</v>
      </c>
      <c r="S458" s="2">
        <v>36000</v>
      </c>
      <c r="T458" s="2">
        <v>1231216.7999999998</v>
      </c>
      <c r="U458" s="2">
        <v>615608.39999999991</v>
      </c>
      <c r="V458" s="2">
        <v>246243.36</v>
      </c>
      <c r="W458" s="2">
        <v>30780.42</v>
      </c>
      <c r="X458" s="2">
        <v>264711.61199999985</v>
      </c>
      <c r="Y458" s="2">
        <v>73873.007999999987</v>
      </c>
    </row>
    <row r="459" spans="1:25" x14ac:dyDescent="0.2">
      <c r="A459" t="s">
        <v>27</v>
      </c>
      <c r="B459">
        <v>46</v>
      </c>
      <c r="C459" t="s">
        <v>578</v>
      </c>
      <c r="D459" t="s">
        <v>1539</v>
      </c>
      <c r="E459" t="s">
        <v>1540</v>
      </c>
      <c r="F459" t="s">
        <v>56</v>
      </c>
      <c r="G459" t="s">
        <v>86</v>
      </c>
      <c r="H459" t="s">
        <v>21</v>
      </c>
      <c r="I459" t="s">
        <v>22</v>
      </c>
      <c r="J459" t="s">
        <v>71</v>
      </c>
      <c r="K459" t="s">
        <v>30</v>
      </c>
      <c r="L459" t="s">
        <v>564</v>
      </c>
      <c r="M459" s="1">
        <v>29756</v>
      </c>
      <c r="N459" s="1">
        <v>40596</v>
      </c>
      <c r="O459" s="1">
        <v>40996</v>
      </c>
      <c r="P459" s="4" t="str">
        <f t="shared" si="7"/>
        <v>1 Years, 1 Months, 6 Days</v>
      </c>
      <c r="Q459" t="s">
        <v>31</v>
      </c>
      <c r="R459" s="2">
        <v>102675.9</v>
      </c>
      <c r="S459" s="2">
        <v>120000</v>
      </c>
      <c r="T459" s="2">
        <v>1232110.7999999998</v>
      </c>
      <c r="U459" s="2">
        <v>616055.39999999991</v>
      </c>
      <c r="V459" s="2">
        <v>246422.15999999997</v>
      </c>
      <c r="W459" s="2">
        <v>30802.769999999997</v>
      </c>
      <c r="X459" s="2">
        <v>264903.82199999993</v>
      </c>
      <c r="Y459" s="2">
        <v>73926.647999999986</v>
      </c>
    </row>
    <row r="460" spans="1:25" x14ac:dyDescent="0.2">
      <c r="A460" t="s">
        <v>17</v>
      </c>
      <c r="B460">
        <v>111</v>
      </c>
      <c r="C460" t="s">
        <v>125</v>
      </c>
      <c r="D460" t="s">
        <v>831</v>
      </c>
      <c r="E460" t="s">
        <v>832</v>
      </c>
      <c r="F460" t="s">
        <v>19</v>
      </c>
      <c r="G460" t="s">
        <v>33</v>
      </c>
      <c r="H460" t="s">
        <v>34</v>
      </c>
      <c r="I460" t="s">
        <v>58</v>
      </c>
      <c r="J460" t="s">
        <v>121</v>
      </c>
      <c r="K460" t="s">
        <v>30</v>
      </c>
      <c r="L460" t="s">
        <v>25</v>
      </c>
      <c r="M460" s="1">
        <v>30679</v>
      </c>
      <c r="N460" s="1">
        <v>39646</v>
      </c>
      <c r="P460" s="4" t="e">
        <f t="shared" si="7"/>
        <v>#NUM!</v>
      </c>
      <c r="Q460" t="s">
        <v>31</v>
      </c>
      <c r="R460" s="2">
        <v>102899.4</v>
      </c>
      <c r="S460" s="2">
        <v>36000</v>
      </c>
      <c r="T460" s="2">
        <v>1234792.7999999998</v>
      </c>
      <c r="U460" s="2">
        <v>617396.39999999991</v>
      </c>
      <c r="V460" s="2">
        <v>246958.55999999997</v>
      </c>
      <c r="W460" s="2">
        <v>30869.819999999996</v>
      </c>
      <c r="X460" s="2">
        <v>265480.45200000005</v>
      </c>
      <c r="Y460" s="2">
        <v>74087.567999999985</v>
      </c>
    </row>
    <row r="461" spans="1:25" x14ac:dyDescent="0.2">
      <c r="A461" t="s">
        <v>17</v>
      </c>
      <c r="B461">
        <v>299</v>
      </c>
      <c r="C461" t="s">
        <v>659</v>
      </c>
      <c r="D461" t="s">
        <v>1693</v>
      </c>
      <c r="E461" t="s">
        <v>1694</v>
      </c>
      <c r="F461" t="s">
        <v>56</v>
      </c>
      <c r="G461" t="s">
        <v>57</v>
      </c>
      <c r="H461" t="s">
        <v>21</v>
      </c>
      <c r="I461" t="s">
        <v>22</v>
      </c>
      <c r="J461" t="s">
        <v>190</v>
      </c>
      <c r="K461" t="s">
        <v>30</v>
      </c>
      <c r="L461" t="s">
        <v>564</v>
      </c>
      <c r="M461" s="1">
        <v>30793</v>
      </c>
      <c r="N461" s="1">
        <v>37509</v>
      </c>
      <c r="P461" s="4" t="e">
        <f t="shared" si="7"/>
        <v>#NUM!</v>
      </c>
      <c r="Q461" t="s">
        <v>46</v>
      </c>
      <c r="R461" s="2">
        <v>102929.2</v>
      </c>
      <c r="S461" s="2">
        <v>36000</v>
      </c>
      <c r="T461" s="2">
        <v>1235150.3999999999</v>
      </c>
      <c r="U461" s="2">
        <v>617575.19999999995</v>
      </c>
      <c r="V461" s="2">
        <v>247030.08</v>
      </c>
      <c r="W461" s="2">
        <v>30878.76</v>
      </c>
      <c r="X461" s="2">
        <v>265557.33600000001</v>
      </c>
      <c r="Y461" s="2">
        <v>74109.02399999999</v>
      </c>
    </row>
    <row r="462" spans="1:25" x14ac:dyDescent="0.2">
      <c r="A462" t="s">
        <v>17</v>
      </c>
      <c r="B462">
        <v>302</v>
      </c>
      <c r="C462" t="s">
        <v>263</v>
      </c>
      <c r="D462" t="s">
        <v>1054</v>
      </c>
      <c r="E462" t="s">
        <v>1055</v>
      </c>
      <c r="F462" t="s">
        <v>19</v>
      </c>
      <c r="G462" t="s">
        <v>20</v>
      </c>
      <c r="H462" t="s">
        <v>21</v>
      </c>
      <c r="I462" t="s">
        <v>22</v>
      </c>
      <c r="J462" t="s">
        <v>190</v>
      </c>
      <c r="K462" t="s">
        <v>30</v>
      </c>
      <c r="L462" t="s">
        <v>25</v>
      </c>
      <c r="M462" s="1">
        <v>27218</v>
      </c>
      <c r="N462" s="1">
        <v>39696</v>
      </c>
      <c r="P462" s="4" t="e">
        <f t="shared" si="7"/>
        <v>#NUM!</v>
      </c>
      <c r="Q462" t="s">
        <v>26</v>
      </c>
      <c r="R462" s="2">
        <v>103286.8</v>
      </c>
      <c r="S462" s="2">
        <v>36000</v>
      </c>
      <c r="T462" s="2">
        <v>1239441.6000000001</v>
      </c>
      <c r="U462" s="2">
        <v>619720.80000000005</v>
      </c>
      <c r="V462" s="2">
        <v>247888.32000000004</v>
      </c>
      <c r="W462" s="2">
        <v>30986.040000000005</v>
      </c>
      <c r="X462" s="2">
        <v>266479.9439999999</v>
      </c>
      <c r="Y462" s="2">
        <v>74366.495999999999</v>
      </c>
    </row>
    <row r="463" spans="1:25" x14ac:dyDescent="0.2">
      <c r="A463" t="s">
        <v>17</v>
      </c>
      <c r="B463">
        <v>466</v>
      </c>
      <c r="C463" t="s">
        <v>376</v>
      </c>
      <c r="D463" t="s">
        <v>924</v>
      </c>
      <c r="E463" t="s">
        <v>1250</v>
      </c>
      <c r="F463" t="s">
        <v>19</v>
      </c>
      <c r="G463" t="s">
        <v>104</v>
      </c>
      <c r="H463" t="s">
        <v>21</v>
      </c>
      <c r="I463" t="s">
        <v>39</v>
      </c>
      <c r="J463" t="s">
        <v>371</v>
      </c>
      <c r="K463" t="s">
        <v>30</v>
      </c>
      <c r="L463" t="s">
        <v>25</v>
      </c>
      <c r="M463" s="1">
        <v>26846</v>
      </c>
      <c r="N463" s="1">
        <v>40745</v>
      </c>
      <c r="P463" s="4" t="e">
        <f t="shared" si="7"/>
        <v>#NUM!</v>
      </c>
      <c r="Q463" t="s">
        <v>31</v>
      </c>
      <c r="R463" s="2">
        <v>103406</v>
      </c>
      <c r="S463" s="2">
        <v>120000</v>
      </c>
      <c r="T463" s="2">
        <v>1240872</v>
      </c>
      <c r="U463" s="2">
        <v>620436</v>
      </c>
      <c r="V463" s="2">
        <v>248174.40000000002</v>
      </c>
      <c r="W463" s="2">
        <v>31021.800000000003</v>
      </c>
      <c r="X463" s="2">
        <v>266787.48</v>
      </c>
      <c r="Y463" s="2">
        <v>74452.319999999992</v>
      </c>
    </row>
    <row r="464" spans="1:25" x14ac:dyDescent="0.2">
      <c r="A464" t="s">
        <v>27</v>
      </c>
      <c r="B464">
        <v>178</v>
      </c>
      <c r="C464" t="s">
        <v>186</v>
      </c>
      <c r="D464" t="s">
        <v>930</v>
      </c>
      <c r="E464" t="s">
        <v>931</v>
      </c>
      <c r="F464" t="s">
        <v>61</v>
      </c>
      <c r="G464" t="s">
        <v>102</v>
      </c>
      <c r="H464" t="s">
        <v>21</v>
      </c>
      <c r="I464" t="s">
        <v>22</v>
      </c>
      <c r="J464" t="s">
        <v>183</v>
      </c>
      <c r="K464" t="s">
        <v>41</v>
      </c>
      <c r="L464" t="s">
        <v>25</v>
      </c>
      <c r="M464" s="1">
        <v>25737</v>
      </c>
      <c r="N464" s="1">
        <v>36673</v>
      </c>
      <c r="O464" s="1">
        <v>37248</v>
      </c>
      <c r="P464" s="4" t="str">
        <f t="shared" si="7"/>
        <v>1 Years, 6 Months, 26 Days</v>
      </c>
      <c r="Q464" t="s">
        <v>31</v>
      </c>
      <c r="R464" s="2">
        <v>103420.9</v>
      </c>
      <c r="S464" s="2">
        <v>36000</v>
      </c>
      <c r="T464" s="2">
        <v>1241050.7999999998</v>
      </c>
      <c r="U464" s="2">
        <v>620525.39999999991</v>
      </c>
      <c r="V464" s="2">
        <v>248210.15999999997</v>
      </c>
      <c r="W464" s="2">
        <v>31026.269999999997</v>
      </c>
      <c r="X464" s="2">
        <v>266825.92200000002</v>
      </c>
      <c r="Y464" s="2">
        <v>74463.047999999981</v>
      </c>
    </row>
    <row r="465" spans="1:25" x14ac:dyDescent="0.2">
      <c r="A465" t="s">
        <v>17</v>
      </c>
      <c r="B465">
        <v>516</v>
      </c>
      <c r="C465" t="s">
        <v>410</v>
      </c>
      <c r="D465" t="s">
        <v>1280</v>
      </c>
      <c r="E465" t="s">
        <v>1281</v>
      </c>
      <c r="F465" t="s">
        <v>56</v>
      </c>
      <c r="G465" t="s">
        <v>57</v>
      </c>
      <c r="H465" t="s">
        <v>21</v>
      </c>
      <c r="I465" t="s">
        <v>386</v>
      </c>
      <c r="J465" t="s">
        <v>387</v>
      </c>
      <c r="K465" t="s">
        <v>30</v>
      </c>
      <c r="L465" t="s">
        <v>25</v>
      </c>
      <c r="M465" s="1">
        <v>29995</v>
      </c>
      <c r="N465" s="1">
        <v>39282</v>
      </c>
      <c r="P465" s="4" t="e">
        <f t="shared" si="7"/>
        <v>#NUM!</v>
      </c>
      <c r="Q465" t="s">
        <v>31</v>
      </c>
      <c r="R465" s="2">
        <v>103435.8</v>
      </c>
      <c r="S465" s="2">
        <v>36000</v>
      </c>
      <c r="T465" s="2">
        <v>1241229.6000000001</v>
      </c>
      <c r="U465" s="2">
        <v>620614.80000000005</v>
      </c>
      <c r="V465" s="2">
        <v>248245.92000000004</v>
      </c>
      <c r="W465" s="2">
        <v>31030.740000000005</v>
      </c>
      <c r="X465" s="2">
        <v>266864.36400000006</v>
      </c>
      <c r="Y465" s="2">
        <v>74473.775999999998</v>
      </c>
    </row>
    <row r="466" spans="1:25" x14ac:dyDescent="0.2">
      <c r="A466" t="s">
        <v>17</v>
      </c>
      <c r="B466">
        <v>724</v>
      </c>
      <c r="C466" t="s">
        <v>553</v>
      </c>
      <c r="D466" t="s">
        <v>1499</v>
      </c>
      <c r="E466" t="s">
        <v>1500</v>
      </c>
      <c r="F466" t="s">
        <v>19</v>
      </c>
      <c r="G466" t="s">
        <v>20</v>
      </c>
      <c r="H466" t="s">
        <v>21</v>
      </c>
      <c r="I466" t="s">
        <v>447</v>
      </c>
      <c r="J466" t="s">
        <v>501</v>
      </c>
      <c r="K466" t="s">
        <v>30</v>
      </c>
      <c r="L466" t="s">
        <v>25</v>
      </c>
      <c r="M466" s="1">
        <v>32154</v>
      </c>
      <c r="N466" s="1">
        <v>39784</v>
      </c>
      <c r="P466" s="4" t="e">
        <f t="shared" si="7"/>
        <v>#NUM!</v>
      </c>
      <c r="Q466" t="s">
        <v>31</v>
      </c>
      <c r="R466" s="2">
        <v>103569.9</v>
      </c>
      <c r="S466" s="2">
        <v>120000</v>
      </c>
      <c r="T466" s="2">
        <v>1242838.7999999998</v>
      </c>
      <c r="U466" s="2">
        <v>621419.39999999991</v>
      </c>
      <c r="V466" s="2">
        <v>248567.75999999998</v>
      </c>
      <c r="W466" s="2">
        <v>31070.969999999998</v>
      </c>
      <c r="X466" s="2">
        <v>267210.34199999995</v>
      </c>
      <c r="Y466" s="2">
        <v>74570.32799999998</v>
      </c>
    </row>
    <row r="467" spans="1:25" x14ac:dyDescent="0.2">
      <c r="A467" t="s">
        <v>17</v>
      </c>
      <c r="B467">
        <v>310</v>
      </c>
      <c r="C467" t="s">
        <v>662</v>
      </c>
      <c r="D467" t="s">
        <v>1699</v>
      </c>
      <c r="E467" t="s">
        <v>1700</v>
      </c>
      <c r="F467" t="s">
        <v>19</v>
      </c>
      <c r="G467" t="s">
        <v>37</v>
      </c>
      <c r="H467" t="s">
        <v>21</v>
      </c>
      <c r="I467" t="s">
        <v>22</v>
      </c>
      <c r="J467" t="s">
        <v>190</v>
      </c>
      <c r="K467" t="s">
        <v>30</v>
      </c>
      <c r="L467" t="s">
        <v>564</v>
      </c>
      <c r="M467" s="1">
        <v>31249</v>
      </c>
      <c r="N467" s="1">
        <v>39001</v>
      </c>
      <c r="P467" s="4" t="e">
        <f t="shared" si="7"/>
        <v>#NUM!</v>
      </c>
      <c r="Q467" t="s">
        <v>31</v>
      </c>
      <c r="R467" s="2">
        <v>104329.8</v>
      </c>
      <c r="S467" s="2">
        <v>36000</v>
      </c>
      <c r="T467" s="2">
        <v>1251957.6000000001</v>
      </c>
      <c r="U467" s="2">
        <v>625978.80000000005</v>
      </c>
      <c r="V467" s="2">
        <v>250391.52000000002</v>
      </c>
      <c r="W467" s="2">
        <v>31298.940000000002</v>
      </c>
      <c r="X467" s="2">
        <v>269170.88400000008</v>
      </c>
      <c r="Y467" s="2">
        <v>75117.456000000006</v>
      </c>
    </row>
    <row r="468" spans="1:25" x14ac:dyDescent="0.2">
      <c r="A468" t="s">
        <v>17</v>
      </c>
      <c r="B468">
        <v>596</v>
      </c>
      <c r="C468" t="s">
        <v>469</v>
      </c>
      <c r="D468" t="s">
        <v>1014</v>
      </c>
      <c r="E468" t="s">
        <v>1352</v>
      </c>
      <c r="F468" t="s">
        <v>61</v>
      </c>
      <c r="G468" t="s">
        <v>62</v>
      </c>
      <c r="H468" t="s">
        <v>21</v>
      </c>
      <c r="I468" t="s">
        <v>447</v>
      </c>
      <c r="J468" t="s">
        <v>448</v>
      </c>
      <c r="K468" t="s">
        <v>30</v>
      </c>
      <c r="L468" t="s">
        <v>25</v>
      </c>
      <c r="M468" s="1">
        <v>26216</v>
      </c>
      <c r="N468" s="1">
        <v>35896</v>
      </c>
      <c r="P468" s="4" t="e">
        <f t="shared" si="7"/>
        <v>#NUM!</v>
      </c>
      <c r="Q468" t="s">
        <v>31</v>
      </c>
      <c r="R468" s="2">
        <v>104717.2</v>
      </c>
      <c r="S468" s="2">
        <v>36000</v>
      </c>
      <c r="T468" s="2">
        <v>1256606.3999999999</v>
      </c>
      <c r="U468" s="2">
        <v>628303.19999999995</v>
      </c>
      <c r="V468" s="2">
        <v>251321.28</v>
      </c>
      <c r="W468" s="2">
        <v>31415.16</v>
      </c>
      <c r="X468" s="2">
        <v>270170.37599999993</v>
      </c>
      <c r="Y468" s="2">
        <v>75396.383999999991</v>
      </c>
    </row>
    <row r="469" spans="1:25" x14ac:dyDescent="0.2">
      <c r="A469" t="s">
        <v>17</v>
      </c>
      <c r="B469">
        <v>368</v>
      </c>
      <c r="C469" t="s">
        <v>684</v>
      </c>
      <c r="D469" t="s">
        <v>1721</v>
      </c>
      <c r="E469" t="s">
        <v>829</v>
      </c>
      <c r="F469" t="s">
        <v>61</v>
      </c>
      <c r="G469" t="s">
        <v>102</v>
      </c>
      <c r="H469" t="s">
        <v>21</v>
      </c>
      <c r="I469" t="s">
        <v>289</v>
      </c>
      <c r="J469" t="s">
        <v>309</v>
      </c>
      <c r="K469" t="s">
        <v>30</v>
      </c>
      <c r="L469" t="s">
        <v>564</v>
      </c>
      <c r="M469" s="1">
        <v>28537</v>
      </c>
      <c r="N469" s="1">
        <v>40333</v>
      </c>
      <c r="P469" s="4" t="e">
        <f t="shared" si="7"/>
        <v>#NUM!</v>
      </c>
      <c r="Q469" t="s">
        <v>31</v>
      </c>
      <c r="R469" s="2">
        <v>105015.2</v>
      </c>
      <c r="S469" s="2">
        <v>36000</v>
      </c>
      <c r="T469" s="2">
        <v>1260182.3999999999</v>
      </c>
      <c r="U469" s="2">
        <v>630091.19999999995</v>
      </c>
      <c r="V469" s="2">
        <v>252036.47999999998</v>
      </c>
      <c r="W469" s="2">
        <v>31504.559999999998</v>
      </c>
      <c r="X469" s="2">
        <v>270939.2159999999</v>
      </c>
      <c r="Y469" s="2">
        <v>75610.943999999989</v>
      </c>
    </row>
    <row r="470" spans="1:25" x14ac:dyDescent="0.2">
      <c r="A470" t="s">
        <v>17</v>
      </c>
      <c r="B470">
        <v>731</v>
      </c>
      <c r="C470" t="s">
        <v>558</v>
      </c>
      <c r="D470" t="s">
        <v>1088</v>
      </c>
      <c r="E470" t="s">
        <v>1509</v>
      </c>
      <c r="F470" t="s">
        <v>19</v>
      </c>
      <c r="G470" t="s">
        <v>20</v>
      </c>
      <c r="H470" t="s">
        <v>21</v>
      </c>
      <c r="I470" t="s">
        <v>447</v>
      </c>
      <c r="J470" t="s">
        <v>501</v>
      </c>
      <c r="K470" t="s">
        <v>30</v>
      </c>
      <c r="L470" t="s">
        <v>25</v>
      </c>
      <c r="M470" s="1">
        <v>26255</v>
      </c>
      <c r="N470" s="1">
        <v>40536</v>
      </c>
      <c r="P470" s="4" t="e">
        <f t="shared" si="7"/>
        <v>#NUM!</v>
      </c>
      <c r="Q470" t="s">
        <v>26</v>
      </c>
      <c r="R470" s="2">
        <v>105387.7</v>
      </c>
      <c r="S470" s="2">
        <v>0</v>
      </c>
      <c r="T470" s="2">
        <v>1264652.3999999999</v>
      </c>
      <c r="U470" s="2">
        <v>632326.19999999995</v>
      </c>
      <c r="V470" s="2">
        <v>252930.47999999998</v>
      </c>
      <c r="W470" s="2">
        <v>31616.309999999998</v>
      </c>
      <c r="X470" s="2">
        <v>271900.26599999995</v>
      </c>
      <c r="Y470" s="2">
        <v>75879.143999999986</v>
      </c>
    </row>
    <row r="471" spans="1:25" x14ac:dyDescent="0.2">
      <c r="A471" t="s">
        <v>17</v>
      </c>
      <c r="B471">
        <v>326</v>
      </c>
      <c r="C471" t="s">
        <v>670</v>
      </c>
      <c r="D471" t="s">
        <v>1709</v>
      </c>
      <c r="E471" t="s">
        <v>706</v>
      </c>
      <c r="F471" t="s">
        <v>19</v>
      </c>
      <c r="G471" t="s">
        <v>20</v>
      </c>
      <c r="H471" t="s">
        <v>21</v>
      </c>
      <c r="I471" t="s">
        <v>22</v>
      </c>
      <c r="J471" t="s">
        <v>190</v>
      </c>
      <c r="K471" t="s">
        <v>30</v>
      </c>
      <c r="L471" t="s">
        <v>564</v>
      </c>
      <c r="M471" s="1">
        <v>25830</v>
      </c>
      <c r="N471" s="1">
        <v>38321</v>
      </c>
      <c r="P471" s="4" t="e">
        <f t="shared" si="7"/>
        <v>#NUM!</v>
      </c>
      <c r="Q471" t="s">
        <v>46</v>
      </c>
      <c r="R471" s="2">
        <v>105432.4</v>
      </c>
      <c r="S471" s="2">
        <v>36000</v>
      </c>
      <c r="T471" s="2">
        <v>1265188.7999999998</v>
      </c>
      <c r="U471" s="2">
        <v>632594.39999999991</v>
      </c>
      <c r="V471" s="2">
        <v>253037.75999999998</v>
      </c>
      <c r="W471" s="2">
        <v>31629.719999999998</v>
      </c>
      <c r="X471" s="2">
        <v>272015.59199999995</v>
      </c>
      <c r="Y471" s="2">
        <v>75911.32799999998</v>
      </c>
    </row>
    <row r="472" spans="1:25" x14ac:dyDescent="0.2">
      <c r="A472" t="s">
        <v>27</v>
      </c>
      <c r="B472">
        <v>162</v>
      </c>
      <c r="C472" t="s">
        <v>173</v>
      </c>
      <c r="D472" t="s">
        <v>908</v>
      </c>
      <c r="E472" t="s">
        <v>909</v>
      </c>
      <c r="F472" t="s">
        <v>19</v>
      </c>
      <c r="G472" t="s">
        <v>20</v>
      </c>
      <c r="H472" t="s">
        <v>21</v>
      </c>
      <c r="I472" t="s">
        <v>22</v>
      </c>
      <c r="J472" t="s">
        <v>150</v>
      </c>
      <c r="K472" t="s">
        <v>30</v>
      </c>
      <c r="L472" t="s">
        <v>25</v>
      </c>
      <c r="M472" s="1">
        <v>24160</v>
      </c>
      <c r="N472" s="1">
        <v>35989</v>
      </c>
      <c r="O472" s="1">
        <v>39803</v>
      </c>
      <c r="P472" s="4" t="str">
        <f t="shared" si="7"/>
        <v>10 Years, 5 Months, 8 Days</v>
      </c>
      <c r="Q472" t="s">
        <v>31</v>
      </c>
      <c r="R472" s="2">
        <v>105804.9</v>
      </c>
      <c r="S472" s="2">
        <v>120000</v>
      </c>
      <c r="T472" s="2">
        <v>1269658.7999999998</v>
      </c>
      <c r="U472" s="2">
        <v>634829.39999999991</v>
      </c>
      <c r="V472" s="2">
        <v>253931.75999999998</v>
      </c>
      <c r="W472" s="2">
        <v>31741.469999999998</v>
      </c>
      <c r="X472" s="2">
        <v>272976.64199999999</v>
      </c>
      <c r="Y472" s="2">
        <v>76179.527999999991</v>
      </c>
    </row>
    <row r="473" spans="1:25" x14ac:dyDescent="0.2">
      <c r="A473" t="s">
        <v>17</v>
      </c>
      <c r="B473">
        <v>289</v>
      </c>
      <c r="C473" t="s">
        <v>657</v>
      </c>
      <c r="D473" t="s">
        <v>1689</v>
      </c>
      <c r="E473" t="s">
        <v>1690</v>
      </c>
      <c r="F473" t="s">
        <v>19</v>
      </c>
      <c r="G473" t="s">
        <v>33</v>
      </c>
      <c r="H473" t="s">
        <v>34</v>
      </c>
      <c r="I473" t="s">
        <v>22</v>
      </c>
      <c r="J473" t="s">
        <v>190</v>
      </c>
      <c r="K473" t="s">
        <v>30</v>
      </c>
      <c r="L473" t="s">
        <v>564</v>
      </c>
      <c r="M473" s="1">
        <v>29242</v>
      </c>
      <c r="N473" s="1">
        <v>39312</v>
      </c>
      <c r="P473" s="4" t="e">
        <f t="shared" si="7"/>
        <v>#NUM!</v>
      </c>
      <c r="Q473" t="s">
        <v>31</v>
      </c>
      <c r="R473" s="2">
        <v>105834.7</v>
      </c>
      <c r="S473" s="2">
        <v>36000</v>
      </c>
      <c r="T473" s="2">
        <v>1270016.3999999999</v>
      </c>
      <c r="U473" s="2">
        <v>635008.19999999995</v>
      </c>
      <c r="V473" s="2">
        <v>254003.28</v>
      </c>
      <c r="W473" s="2">
        <v>31750.41</v>
      </c>
      <c r="X473" s="2">
        <v>273053.52599999984</v>
      </c>
      <c r="Y473" s="2">
        <v>76200.983999999997</v>
      </c>
    </row>
    <row r="474" spans="1:25" x14ac:dyDescent="0.2">
      <c r="A474" t="s">
        <v>27</v>
      </c>
      <c r="B474">
        <v>102</v>
      </c>
      <c r="C474" t="s">
        <v>118</v>
      </c>
      <c r="D474" t="s">
        <v>819</v>
      </c>
      <c r="E474" t="s">
        <v>820</v>
      </c>
      <c r="F474" t="s">
        <v>19</v>
      </c>
      <c r="G474" t="s">
        <v>29</v>
      </c>
      <c r="H474" t="s">
        <v>21</v>
      </c>
      <c r="I474" t="s">
        <v>58</v>
      </c>
      <c r="J474" t="s">
        <v>114</v>
      </c>
      <c r="K474" t="s">
        <v>30</v>
      </c>
      <c r="L474" t="s">
        <v>25</v>
      </c>
      <c r="M474" s="1">
        <v>27202</v>
      </c>
      <c r="N474" s="1">
        <v>39388</v>
      </c>
      <c r="O474" s="1">
        <v>40093</v>
      </c>
      <c r="P474" s="4" t="str">
        <f t="shared" si="7"/>
        <v>1 Years, 11 Months, 5 Days</v>
      </c>
      <c r="Q474" t="s">
        <v>31</v>
      </c>
      <c r="R474" s="2">
        <v>105968.8</v>
      </c>
      <c r="S474" s="2">
        <v>36000</v>
      </c>
      <c r="T474" s="2">
        <v>1271625.6000000001</v>
      </c>
      <c r="U474" s="2">
        <v>635812.80000000005</v>
      </c>
      <c r="V474" s="2">
        <v>254325.12000000002</v>
      </c>
      <c r="W474" s="2">
        <v>31790.640000000003</v>
      </c>
      <c r="X474" s="2">
        <v>273399.50400000007</v>
      </c>
      <c r="Y474" s="2">
        <v>76297.536000000007</v>
      </c>
    </row>
    <row r="475" spans="1:25" x14ac:dyDescent="0.2">
      <c r="A475" t="s">
        <v>17</v>
      </c>
      <c r="B475">
        <v>70</v>
      </c>
      <c r="C475" t="s">
        <v>93</v>
      </c>
      <c r="D475" t="s">
        <v>776</v>
      </c>
      <c r="E475" t="s">
        <v>777</v>
      </c>
      <c r="F475" t="s">
        <v>79</v>
      </c>
      <c r="G475" t="s">
        <v>80</v>
      </c>
      <c r="H475" t="s">
        <v>21</v>
      </c>
      <c r="I475" t="s">
        <v>22</v>
      </c>
      <c r="J475" t="s">
        <v>71</v>
      </c>
      <c r="K475" t="s">
        <v>30</v>
      </c>
      <c r="L475" t="s">
        <v>25</v>
      </c>
      <c r="M475" s="1">
        <v>32064</v>
      </c>
      <c r="N475" s="1">
        <v>41091</v>
      </c>
      <c r="P475" s="4" t="e">
        <f t="shared" si="7"/>
        <v>#NUM!</v>
      </c>
      <c r="Q475" t="s">
        <v>26</v>
      </c>
      <c r="R475" s="2">
        <v>106013.5</v>
      </c>
      <c r="S475" s="2">
        <v>0</v>
      </c>
      <c r="T475" s="2">
        <v>1272162</v>
      </c>
      <c r="U475" s="2">
        <v>636081</v>
      </c>
      <c r="V475" s="2">
        <v>254432.40000000002</v>
      </c>
      <c r="W475" s="2">
        <v>31804.050000000003</v>
      </c>
      <c r="X475" s="2">
        <v>273514.82999999996</v>
      </c>
      <c r="Y475" s="2">
        <v>76329.72</v>
      </c>
    </row>
    <row r="476" spans="1:25" x14ac:dyDescent="0.2">
      <c r="A476" t="s">
        <v>17</v>
      </c>
      <c r="B476">
        <v>176</v>
      </c>
      <c r="C476" t="s">
        <v>184</v>
      </c>
      <c r="D476" t="s">
        <v>926</v>
      </c>
      <c r="E476" t="s">
        <v>927</v>
      </c>
      <c r="F476" t="s">
        <v>56</v>
      </c>
      <c r="G476" t="s">
        <v>86</v>
      </c>
      <c r="H476" t="s">
        <v>21</v>
      </c>
      <c r="I476" t="s">
        <v>22</v>
      </c>
      <c r="J476" t="s">
        <v>183</v>
      </c>
      <c r="K476" t="s">
        <v>41</v>
      </c>
      <c r="L476" t="s">
        <v>25</v>
      </c>
      <c r="M476" s="1">
        <v>28578</v>
      </c>
      <c r="N476" s="1">
        <v>40263</v>
      </c>
      <c r="P476" s="4" t="e">
        <f t="shared" si="7"/>
        <v>#NUM!</v>
      </c>
      <c r="Q476" t="s">
        <v>31</v>
      </c>
      <c r="R476" s="2">
        <v>106073.1</v>
      </c>
      <c r="S476" s="2">
        <v>36000</v>
      </c>
      <c r="T476" s="2">
        <v>1272877.2000000002</v>
      </c>
      <c r="U476" s="2">
        <v>636438.60000000009</v>
      </c>
      <c r="V476" s="2">
        <v>254575.44000000006</v>
      </c>
      <c r="W476" s="2">
        <v>31821.930000000008</v>
      </c>
      <c r="X476" s="2">
        <v>273668.598</v>
      </c>
      <c r="Y476" s="2">
        <v>76372.632000000012</v>
      </c>
    </row>
    <row r="477" spans="1:25" x14ac:dyDescent="0.2">
      <c r="A477" t="s">
        <v>17</v>
      </c>
      <c r="B477">
        <v>526</v>
      </c>
      <c r="C477" t="s">
        <v>417</v>
      </c>
      <c r="D477" t="s">
        <v>1289</v>
      </c>
      <c r="E477" t="s">
        <v>1290</v>
      </c>
      <c r="F477" t="s">
        <v>79</v>
      </c>
      <c r="G477" t="s">
        <v>80</v>
      </c>
      <c r="H477" t="s">
        <v>21</v>
      </c>
      <c r="I477" t="s">
        <v>386</v>
      </c>
      <c r="J477" t="s">
        <v>387</v>
      </c>
      <c r="K477" t="s">
        <v>41</v>
      </c>
      <c r="L477" t="s">
        <v>25</v>
      </c>
      <c r="M477" s="1">
        <v>22875</v>
      </c>
      <c r="N477" s="1">
        <v>36375</v>
      </c>
      <c r="P477" s="4" t="e">
        <f t="shared" si="7"/>
        <v>#NUM!</v>
      </c>
      <c r="Q477" t="s">
        <v>31</v>
      </c>
      <c r="R477" s="2">
        <v>106237</v>
      </c>
      <c r="S477" s="2">
        <v>120000</v>
      </c>
      <c r="T477" s="2">
        <v>1274844</v>
      </c>
      <c r="U477" s="2">
        <v>637422</v>
      </c>
      <c r="V477" s="2">
        <v>254968.80000000002</v>
      </c>
      <c r="W477" s="2">
        <v>31871.100000000002</v>
      </c>
      <c r="X477" s="2">
        <v>274091.45999999996</v>
      </c>
      <c r="Y477" s="2">
        <v>76490.64</v>
      </c>
    </row>
    <row r="478" spans="1:25" x14ac:dyDescent="0.2">
      <c r="A478" t="s">
        <v>17</v>
      </c>
      <c r="B478">
        <v>526</v>
      </c>
      <c r="C478" t="s">
        <v>417</v>
      </c>
      <c r="D478" t="s">
        <v>1289</v>
      </c>
      <c r="E478" t="s">
        <v>1290</v>
      </c>
      <c r="F478" t="s">
        <v>79</v>
      </c>
      <c r="G478" t="s">
        <v>80</v>
      </c>
      <c r="H478" t="s">
        <v>21</v>
      </c>
      <c r="I478" t="s">
        <v>386</v>
      </c>
      <c r="J478" t="s">
        <v>387</v>
      </c>
      <c r="K478" t="s">
        <v>41</v>
      </c>
      <c r="L478" t="s">
        <v>25</v>
      </c>
      <c r="M478" s="1">
        <v>22875</v>
      </c>
      <c r="N478" s="1">
        <v>36375</v>
      </c>
      <c r="P478" s="4" t="e">
        <f t="shared" si="7"/>
        <v>#NUM!</v>
      </c>
      <c r="Q478" t="s">
        <v>31</v>
      </c>
      <c r="R478" s="2">
        <v>106237</v>
      </c>
      <c r="S478" s="2">
        <v>120000</v>
      </c>
      <c r="T478" s="2">
        <v>1274844</v>
      </c>
      <c r="U478" s="2">
        <v>637422</v>
      </c>
      <c r="V478" s="2">
        <v>254968.80000000002</v>
      </c>
      <c r="W478" s="2">
        <v>31871.100000000002</v>
      </c>
      <c r="X478" s="2">
        <v>274091.45999999996</v>
      </c>
      <c r="Y478" s="2">
        <v>76490.64</v>
      </c>
    </row>
    <row r="479" spans="1:25" x14ac:dyDescent="0.2">
      <c r="A479" t="s">
        <v>27</v>
      </c>
      <c r="B479">
        <v>152</v>
      </c>
      <c r="C479" t="s">
        <v>163</v>
      </c>
      <c r="D479" t="s">
        <v>892</v>
      </c>
      <c r="E479" t="s">
        <v>893</v>
      </c>
      <c r="F479" t="s">
        <v>56</v>
      </c>
      <c r="G479" t="s">
        <v>57</v>
      </c>
      <c r="H479" t="s">
        <v>21</v>
      </c>
      <c r="I479" t="s">
        <v>22</v>
      </c>
      <c r="J479" t="s">
        <v>150</v>
      </c>
      <c r="K479" t="s">
        <v>30</v>
      </c>
      <c r="L479" t="s">
        <v>25</v>
      </c>
      <c r="M479" s="1">
        <v>26123</v>
      </c>
      <c r="N479" s="1">
        <v>36643</v>
      </c>
      <c r="O479" s="1">
        <v>39789</v>
      </c>
      <c r="P479" s="4" t="str">
        <f t="shared" si="7"/>
        <v>8 Years, 7 Months, 10 Days</v>
      </c>
      <c r="Q479" t="s">
        <v>31</v>
      </c>
      <c r="R479" s="2">
        <v>106356.2</v>
      </c>
      <c r="S479" s="2">
        <v>36000</v>
      </c>
      <c r="T479" s="2">
        <v>1276274.3999999999</v>
      </c>
      <c r="U479" s="2">
        <v>638137.19999999995</v>
      </c>
      <c r="V479" s="2">
        <v>255254.88</v>
      </c>
      <c r="W479" s="2">
        <v>31906.86</v>
      </c>
      <c r="X479" s="2">
        <v>274398.99599999993</v>
      </c>
      <c r="Y479" s="2">
        <v>76576.463999999993</v>
      </c>
    </row>
    <row r="480" spans="1:25" x14ac:dyDescent="0.2">
      <c r="A480" t="s">
        <v>17</v>
      </c>
      <c r="B480">
        <v>340</v>
      </c>
      <c r="C480" t="s">
        <v>287</v>
      </c>
      <c r="D480" t="s">
        <v>1099</v>
      </c>
      <c r="E480" t="s">
        <v>1100</v>
      </c>
      <c r="F480" t="s">
        <v>19</v>
      </c>
      <c r="G480" t="s">
        <v>33</v>
      </c>
      <c r="H480" t="s">
        <v>34</v>
      </c>
      <c r="I480" t="s">
        <v>282</v>
      </c>
      <c r="J480" t="s">
        <v>282</v>
      </c>
      <c r="K480" t="s">
        <v>30</v>
      </c>
      <c r="L480" t="s">
        <v>25</v>
      </c>
      <c r="M480" s="1">
        <v>30540</v>
      </c>
      <c r="N480" s="1">
        <v>39038</v>
      </c>
      <c r="P480" s="4" t="e">
        <f t="shared" si="7"/>
        <v>#NUM!</v>
      </c>
      <c r="Q480" t="s">
        <v>31</v>
      </c>
      <c r="R480" s="2">
        <v>106386</v>
      </c>
      <c r="S480" s="2">
        <v>36000</v>
      </c>
      <c r="T480" s="2">
        <v>1276632</v>
      </c>
      <c r="U480" s="2">
        <v>638316</v>
      </c>
      <c r="V480" s="2">
        <v>255326.40000000002</v>
      </c>
      <c r="W480" s="2">
        <v>31915.800000000003</v>
      </c>
      <c r="X480" s="2">
        <v>274475.87999999989</v>
      </c>
      <c r="Y480" s="2">
        <v>76597.919999999998</v>
      </c>
    </row>
    <row r="481" spans="1:25" x14ac:dyDescent="0.2">
      <c r="A481" t="s">
        <v>17</v>
      </c>
      <c r="B481">
        <v>328</v>
      </c>
      <c r="C481" t="s">
        <v>278</v>
      </c>
      <c r="D481" t="s">
        <v>1084</v>
      </c>
      <c r="E481" t="s">
        <v>1085</v>
      </c>
      <c r="F481" t="s">
        <v>19</v>
      </c>
      <c r="G481" t="s">
        <v>29</v>
      </c>
      <c r="H481" t="s">
        <v>21</v>
      </c>
      <c r="I481" t="s">
        <v>22</v>
      </c>
      <c r="J481" t="s">
        <v>190</v>
      </c>
      <c r="K481" t="s">
        <v>30</v>
      </c>
      <c r="L481" t="s">
        <v>25</v>
      </c>
      <c r="M481" s="1">
        <v>32278</v>
      </c>
      <c r="N481" s="1">
        <v>39390</v>
      </c>
      <c r="P481" s="4" t="e">
        <f t="shared" si="7"/>
        <v>#NUM!</v>
      </c>
      <c r="Q481" t="s">
        <v>31</v>
      </c>
      <c r="R481" s="2">
        <v>106520.1</v>
      </c>
      <c r="S481" s="2">
        <v>120000</v>
      </c>
      <c r="T481" s="2">
        <v>1278241.2000000002</v>
      </c>
      <c r="U481" s="2">
        <v>639120.60000000009</v>
      </c>
      <c r="V481" s="2">
        <v>255648.24000000005</v>
      </c>
      <c r="W481" s="2">
        <v>31956.030000000006</v>
      </c>
      <c r="X481" s="2">
        <v>274821.85800000001</v>
      </c>
      <c r="Y481" s="2">
        <v>76694.472000000009</v>
      </c>
    </row>
    <row r="482" spans="1:25" x14ac:dyDescent="0.2">
      <c r="A482" t="s">
        <v>27</v>
      </c>
      <c r="B482">
        <v>81</v>
      </c>
      <c r="C482" t="s">
        <v>592</v>
      </c>
      <c r="D482" t="s">
        <v>1566</v>
      </c>
      <c r="E482" t="s">
        <v>1567</v>
      </c>
      <c r="F482" t="s">
        <v>61</v>
      </c>
      <c r="G482" t="s">
        <v>102</v>
      </c>
      <c r="H482" t="s">
        <v>21</v>
      </c>
      <c r="I482" t="s">
        <v>22</v>
      </c>
      <c r="J482" t="s">
        <v>71</v>
      </c>
      <c r="K482" t="s">
        <v>30</v>
      </c>
      <c r="L482" t="s">
        <v>564</v>
      </c>
      <c r="M482" s="1">
        <v>28090</v>
      </c>
      <c r="N482" s="1">
        <v>41200</v>
      </c>
      <c r="O482" s="1">
        <v>41248</v>
      </c>
      <c r="P482" s="4" t="str">
        <f t="shared" si="7"/>
        <v>0 Years, 1 Months, 17 Days</v>
      </c>
      <c r="Q482" t="s">
        <v>31</v>
      </c>
      <c r="R482" s="2">
        <v>106788.3</v>
      </c>
      <c r="S482" s="2">
        <v>0</v>
      </c>
      <c r="T482" s="2">
        <v>1281459.6000000001</v>
      </c>
      <c r="U482" s="2">
        <v>640729.80000000005</v>
      </c>
      <c r="V482" s="2">
        <v>256291.92000000004</v>
      </c>
      <c r="W482" s="2">
        <v>32036.490000000005</v>
      </c>
      <c r="X482" s="2">
        <v>275513.81400000001</v>
      </c>
      <c r="Y482" s="2">
        <v>76887.576000000001</v>
      </c>
    </row>
    <row r="483" spans="1:25" x14ac:dyDescent="0.2">
      <c r="A483" t="s">
        <v>17</v>
      </c>
      <c r="B483">
        <v>557</v>
      </c>
      <c r="C483" t="s">
        <v>439</v>
      </c>
      <c r="D483" t="s">
        <v>1318</v>
      </c>
      <c r="E483" t="s">
        <v>1319</v>
      </c>
      <c r="F483" t="s">
        <v>56</v>
      </c>
      <c r="G483" t="s">
        <v>86</v>
      </c>
      <c r="H483" t="s">
        <v>21</v>
      </c>
      <c r="I483" t="s">
        <v>386</v>
      </c>
      <c r="J483" t="s">
        <v>387</v>
      </c>
      <c r="K483" t="s">
        <v>30</v>
      </c>
      <c r="L483" t="s">
        <v>25</v>
      </c>
      <c r="M483" s="1">
        <v>29419</v>
      </c>
      <c r="N483" s="1">
        <v>40878</v>
      </c>
      <c r="P483" s="4" t="e">
        <f t="shared" si="7"/>
        <v>#NUM!</v>
      </c>
      <c r="Q483" t="s">
        <v>31</v>
      </c>
      <c r="R483" s="2">
        <v>106803.2</v>
      </c>
      <c r="S483" s="2">
        <v>0</v>
      </c>
      <c r="T483" s="2">
        <v>1281638.3999999999</v>
      </c>
      <c r="U483" s="2">
        <v>640819.19999999995</v>
      </c>
      <c r="V483" s="2">
        <v>256327.67999999999</v>
      </c>
      <c r="W483" s="2">
        <v>32040.959999999999</v>
      </c>
      <c r="X483" s="2">
        <v>275552.25600000005</v>
      </c>
      <c r="Y483" s="2">
        <v>76898.303999999989</v>
      </c>
    </row>
    <row r="484" spans="1:25" x14ac:dyDescent="0.2">
      <c r="A484" t="s">
        <v>17</v>
      </c>
      <c r="B484">
        <v>414</v>
      </c>
      <c r="C484" t="s">
        <v>336</v>
      </c>
      <c r="D484" t="s">
        <v>1186</v>
      </c>
      <c r="E484" t="s">
        <v>1187</v>
      </c>
      <c r="F484" t="s">
        <v>19</v>
      </c>
      <c r="G484" t="s">
        <v>33</v>
      </c>
      <c r="H484" t="s">
        <v>34</v>
      </c>
      <c r="I484" t="s">
        <v>39</v>
      </c>
      <c r="J484" t="s">
        <v>146</v>
      </c>
      <c r="K484" t="s">
        <v>41</v>
      </c>
      <c r="L484" t="s">
        <v>25</v>
      </c>
      <c r="M484" s="1">
        <v>29632</v>
      </c>
      <c r="N484" s="1">
        <v>39522</v>
      </c>
      <c r="P484" s="4" t="e">
        <f t="shared" si="7"/>
        <v>#NUM!</v>
      </c>
      <c r="Q484" t="s">
        <v>31</v>
      </c>
      <c r="R484" s="2">
        <v>106833</v>
      </c>
      <c r="S484" s="2">
        <v>36000</v>
      </c>
      <c r="T484" s="2">
        <v>1281996</v>
      </c>
      <c r="U484" s="2">
        <v>640998</v>
      </c>
      <c r="V484" s="2">
        <v>256399.2</v>
      </c>
      <c r="W484" s="2">
        <v>32049.9</v>
      </c>
      <c r="X484" s="2">
        <v>275629.14</v>
      </c>
      <c r="Y484" s="2">
        <v>76919.759999999995</v>
      </c>
    </row>
    <row r="485" spans="1:25" x14ac:dyDescent="0.2">
      <c r="A485" t="s">
        <v>17</v>
      </c>
      <c r="B485">
        <v>258</v>
      </c>
      <c r="C485" t="s">
        <v>235</v>
      </c>
      <c r="D485" t="s">
        <v>1006</v>
      </c>
      <c r="E485" t="s">
        <v>1007</v>
      </c>
      <c r="F485" t="s">
        <v>19</v>
      </c>
      <c r="G485" t="s">
        <v>37</v>
      </c>
      <c r="H485" t="s">
        <v>21</v>
      </c>
      <c r="I485" t="s">
        <v>22</v>
      </c>
      <c r="J485" t="s">
        <v>190</v>
      </c>
      <c r="K485" t="s">
        <v>41</v>
      </c>
      <c r="L485" t="s">
        <v>25</v>
      </c>
      <c r="M485" s="1">
        <v>23811</v>
      </c>
      <c r="N485" s="1">
        <v>35972</v>
      </c>
      <c r="P485" s="4" t="e">
        <f t="shared" si="7"/>
        <v>#NUM!</v>
      </c>
      <c r="Q485" t="s">
        <v>31</v>
      </c>
      <c r="R485" s="2">
        <v>106847.9</v>
      </c>
      <c r="S485" s="2">
        <v>120000</v>
      </c>
      <c r="T485" s="2">
        <v>1282174.7999999998</v>
      </c>
      <c r="U485" s="2">
        <v>641087.39999999991</v>
      </c>
      <c r="V485" s="2">
        <v>256434.95999999996</v>
      </c>
      <c r="W485" s="2">
        <v>32054.369999999995</v>
      </c>
      <c r="X485" s="2">
        <v>275667.58199999994</v>
      </c>
      <c r="Y485" s="2">
        <v>76930.487999999983</v>
      </c>
    </row>
    <row r="486" spans="1:25" x14ac:dyDescent="0.2">
      <c r="A486" t="s">
        <v>17</v>
      </c>
      <c r="B486">
        <v>461</v>
      </c>
      <c r="C486" t="s">
        <v>370</v>
      </c>
      <c r="D486" t="s">
        <v>1245</v>
      </c>
      <c r="E486" t="s">
        <v>952</v>
      </c>
      <c r="F486" t="s">
        <v>19</v>
      </c>
      <c r="G486" t="s">
        <v>104</v>
      </c>
      <c r="H486" t="s">
        <v>21</v>
      </c>
      <c r="I486" t="s">
        <v>39</v>
      </c>
      <c r="J486" t="s">
        <v>371</v>
      </c>
      <c r="K486" t="s">
        <v>30</v>
      </c>
      <c r="L486" t="s">
        <v>25</v>
      </c>
      <c r="M486" s="1">
        <v>26468</v>
      </c>
      <c r="N486" s="1">
        <v>40551</v>
      </c>
      <c r="P486" s="4" t="e">
        <f t="shared" si="7"/>
        <v>#NUM!</v>
      </c>
      <c r="Q486" t="s">
        <v>31</v>
      </c>
      <c r="R486" s="2">
        <v>106877.7</v>
      </c>
      <c r="S486" s="2">
        <v>0</v>
      </c>
      <c r="T486" s="2">
        <v>1282532.3999999999</v>
      </c>
      <c r="U486" s="2">
        <v>641266.19999999995</v>
      </c>
      <c r="V486" s="2">
        <v>256506.47999999998</v>
      </c>
      <c r="W486" s="2">
        <v>32063.309999999998</v>
      </c>
      <c r="X486" s="2">
        <v>275744.4659999999</v>
      </c>
      <c r="Y486" s="2">
        <v>76951.943999999989</v>
      </c>
    </row>
    <row r="487" spans="1:25" x14ac:dyDescent="0.2">
      <c r="A487" t="s">
        <v>17</v>
      </c>
      <c r="B487">
        <v>315</v>
      </c>
      <c r="C487" t="s">
        <v>273</v>
      </c>
      <c r="D487" t="s">
        <v>1074</v>
      </c>
      <c r="E487" t="s">
        <v>1075</v>
      </c>
      <c r="F487" t="s">
        <v>19</v>
      </c>
      <c r="G487" t="s">
        <v>29</v>
      </c>
      <c r="H487" t="s">
        <v>21</v>
      </c>
      <c r="I487" t="s">
        <v>22</v>
      </c>
      <c r="J487" t="s">
        <v>190</v>
      </c>
      <c r="K487" t="s">
        <v>41</v>
      </c>
      <c r="L487" t="s">
        <v>25</v>
      </c>
      <c r="M487" s="1">
        <v>27004</v>
      </c>
      <c r="N487" s="1">
        <v>38289</v>
      </c>
      <c r="P487" s="4" t="e">
        <f t="shared" si="7"/>
        <v>#NUM!</v>
      </c>
      <c r="Q487" t="s">
        <v>46</v>
      </c>
      <c r="R487" s="2">
        <v>107026.7</v>
      </c>
      <c r="S487" s="2">
        <v>36000</v>
      </c>
      <c r="T487" s="2">
        <v>1284320.3999999999</v>
      </c>
      <c r="U487" s="2">
        <v>642160.19999999995</v>
      </c>
      <c r="V487" s="2">
        <v>256864.08</v>
      </c>
      <c r="W487" s="2">
        <v>32108.01</v>
      </c>
      <c r="X487" s="2">
        <v>276128.88599999994</v>
      </c>
      <c r="Y487" s="2">
        <v>77059.223999999987</v>
      </c>
    </row>
    <row r="488" spans="1:25" x14ac:dyDescent="0.2">
      <c r="A488" t="s">
        <v>27</v>
      </c>
      <c r="B488">
        <v>93</v>
      </c>
      <c r="C488" t="s">
        <v>596</v>
      </c>
      <c r="D488" t="s">
        <v>1574</v>
      </c>
      <c r="E488" t="s">
        <v>1575</v>
      </c>
      <c r="F488" t="s">
        <v>56</v>
      </c>
      <c r="G488" t="s">
        <v>57</v>
      </c>
      <c r="H488" t="s">
        <v>21</v>
      </c>
      <c r="I488" t="s">
        <v>22</v>
      </c>
      <c r="J488" t="s">
        <v>71</v>
      </c>
      <c r="K488" t="s">
        <v>30</v>
      </c>
      <c r="L488" t="s">
        <v>564</v>
      </c>
      <c r="M488" s="1">
        <v>30043</v>
      </c>
      <c r="N488" s="1">
        <v>37241</v>
      </c>
      <c r="O488" s="1">
        <v>41134</v>
      </c>
      <c r="P488" s="4" t="str">
        <f t="shared" si="7"/>
        <v>10 Years, 7 Months, 28 Days</v>
      </c>
      <c r="Q488" t="s">
        <v>46</v>
      </c>
      <c r="R488" s="2">
        <v>107205.5</v>
      </c>
      <c r="S488" s="2">
        <v>120000</v>
      </c>
      <c r="T488" s="2">
        <v>1286466</v>
      </c>
      <c r="U488" s="2">
        <v>643233</v>
      </c>
      <c r="V488" s="2">
        <v>257293.2</v>
      </c>
      <c r="W488" s="2">
        <v>32161.65</v>
      </c>
      <c r="X488" s="2">
        <v>276590.19000000006</v>
      </c>
      <c r="Y488" s="2">
        <v>77187.959999999992</v>
      </c>
    </row>
    <row r="489" spans="1:25" x14ac:dyDescent="0.2">
      <c r="A489" t="s">
        <v>17</v>
      </c>
      <c r="B489">
        <v>663</v>
      </c>
      <c r="C489" t="s">
        <v>516</v>
      </c>
      <c r="D489" t="s">
        <v>1209</v>
      </c>
      <c r="E489" t="s">
        <v>1435</v>
      </c>
      <c r="F489" t="s">
        <v>19</v>
      </c>
      <c r="G489" t="s">
        <v>37</v>
      </c>
      <c r="H489" t="s">
        <v>21</v>
      </c>
      <c r="I489" t="s">
        <v>447</v>
      </c>
      <c r="J489" t="s">
        <v>501</v>
      </c>
      <c r="K489" t="s">
        <v>30</v>
      </c>
      <c r="L489" t="s">
        <v>25</v>
      </c>
      <c r="M489" s="1">
        <v>24108</v>
      </c>
      <c r="N489" s="1">
        <v>36619</v>
      </c>
      <c r="P489" s="4" t="e">
        <f t="shared" si="7"/>
        <v>#NUM!</v>
      </c>
      <c r="Q489" t="s">
        <v>31</v>
      </c>
      <c r="R489" s="2">
        <v>107235.3</v>
      </c>
      <c r="S489" s="2">
        <v>36000</v>
      </c>
      <c r="T489" s="2">
        <v>1286823.6000000001</v>
      </c>
      <c r="U489" s="2">
        <v>643411.80000000005</v>
      </c>
      <c r="V489" s="2">
        <v>257364.72000000003</v>
      </c>
      <c r="W489" s="2">
        <v>32170.590000000004</v>
      </c>
      <c r="X489" s="2">
        <v>276667.07400000014</v>
      </c>
      <c r="Y489" s="2">
        <v>77209.415999999997</v>
      </c>
    </row>
    <row r="490" spans="1:25" x14ac:dyDescent="0.2">
      <c r="A490" t="s">
        <v>27</v>
      </c>
      <c r="B490">
        <v>575</v>
      </c>
      <c r="C490" t="s">
        <v>454</v>
      </c>
      <c r="D490" t="s">
        <v>1334</v>
      </c>
      <c r="E490" t="s">
        <v>1005</v>
      </c>
      <c r="F490" t="s">
        <v>19</v>
      </c>
      <c r="G490" t="s">
        <v>37</v>
      </c>
      <c r="H490" t="s">
        <v>21</v>
      </c>
      <c r="I490" t="s">
        <v>447</v>
      </c>
      <c r="J490" t="s">
        <v>448</v>
      </c>
      <c r="K490" t="s">
        <v>30</v>
      </c>
      <c r="L490" t="s">
        <v>25</v>
      </c>
      <c r="M490" s="1">
        <v>31310</v>
      </c>
      <c r="N490" s="1">
        <v>39815</v>
      </c>
      <c r="O490" s="1">
        <v>40728</v>
      </c>
      <c r="P490" s="4" t="str">
        <f t="shared" si="7"/>
        <v>2 Years, 6 Months, 2 Days</v>
      </c>
      <c r="Q490" t="s">
        <v>31</v>
      </c>
      <c r="R490" s="2">
        <v>107369.4</v>
      </c>
      <c r="S490" s="2">
        <v>36000</v>
      </c>
      <c r="T490" s="2">
        <v>1288432.7999999998</v>
      </c>
      <c r="U490" s="2">
        <v>644216.39999999991</v>
      </c>
      <c r="V490" s="2">
        <v>257686.55999999997</v>
      </c>
      <c r="W490" s="2">
        <v>32210.819999999996</v>
      </c>
      <c r="X490" s="2">
        <v>277013.05200000003</v>
      </c>
      <c r="Y490" s="2">
        <v>77305.967999999979</v>
      </c>
    </row>
    <row r="491" spans="1:25" x14ac:dyDescent="0.2">
      <c r="A491" t="s">
        <v>27</v>
      </c>
      <c r="B491">
        <v>21</v>
      </c>
      <c r="C491" t="s">
        <v>568</v>
      </c>
      <c r="D491" t="s">
        <v>1521</v>
      </c>
      <c r="E491" t="s">
        <v>1522</v>
      </c>
      <c r="F491" t="s">
        <v>19</v>
      </c>
      <c r="G491" t="s">
        <v>33</v>
      </c>
      <c r="H491" t="s">
        <v>34</v>
      </c>
      <c r="I491" t="s">
        <v>39</v>
      </c>
      <c r="J491" t="s">
        <v>40</v>
      </c>
      <c r="K491" t="s">
        <v>30</v>
      </c>
      <c r="L491" t="s">
        <v>564</v>
      </c>
      <c r="M491" s="1">
        <v>26043</v>
      </c>
      <c r="N491" s="1">
        <v>36143</v>
      </c>
      <c r="O491" s="1">
        <v>41014</v>
      </c>
      <c r="P491" s="4" t="str">
        <f t="shared" si="7"/>
        <v>13 Years, 4 Months, 1 Days</v>
      </c>
      <c r="Q491" t="s">
        <v>75</v>
      </c>
      <c r="R491" s="2">
        <v>107414.1</v>
      </c>
      <c r="S491" s="2">
        <v>120000</v>
      </c>
      <c r="T491" s="2">
        <v>1288969.2000000002</v>
      </c>
      <c r="U491" s="2">
        <v>644484.60000000009</v>
      </c>
      <c r="V491" s="2">
        <v>257793.84000000005</v>
      </c>
      <c r="W491" s="2">
        <v>32224.230000000007</v>
      </c>
      <c r="X491" s="2">
        <v>277128.37800000003</v>
      </c>
      <c r="Y491" s="2">
        <v>77338.152000000002</v>
      </c>
    </row>
    <row r="492" spans="1:25" x14ac:dyDescent="0.2">
      <c r="A492" t="s">
        <v>27</v>
      </c>
      <c r="B492">
        <v>405</v>
      </c>
      <c r="C492" t="s">
        <v>331</v>
      </c>
      <c r="D492" t="s">
        <v>1176</v>
      </c>
      <c r="E492" t="s">
        <v>1177</v>
      </c>
      <c r="F492" t="s">
        <v>61</v>
      </c>
      <c r="G492" t="s">
        <v>62</v>
      </c>
      <c r="H492" t="s">
        <v>21</v>
      </c>
      <c r="I492" t="s">
        <v>289</v>
      </c>
      <c r="J492" t="s">
        <v>309</v>
      </c>
      <c r="K492" t="s">
        <v>41</v>
      </c>
      <c r="L492" t="s">
        <v>25</v>
      </c>
      <c r="M492" s="1">
        <v>28777</v>
      </c>
      <c r="N492" s="1">
        <v>36047</v>
      </c>
      <c r="O492" s="1">
        <v>37012</v>
      </c>
      <c r="P492" s="4" t="str">
        <f t="shared" si="7"/>
        <v>2 Years, 7 Months, 22 Days</v>
      </c>
      <c r="Q492" t="s">
        <v>31</v>
      </c>
      <c r="R492" s="2">
        <v>107995.2</v>
      </c>
      <c r="S492" s="2">
        <v>36000</v>
      </c>
      <c r="T492" s="2">
        <v>1295942.3999999999</v>
      </c>
      <c r="U492" s="2">
        <v>647971.19999999995</v>
      </c>
      <c r="V492" s="2">
        <v>259188.47999999998</v>
      </c>
      <c r="W492" s="2">
        <v>32398.559999999998</v>
      </c>
      <c r="X492" s="2">
        <v>278627.61599999992</v>
      </c>
      <c r="Y492" s="2">
        <v>77756.543999999994</v>
      </c>
    </row>
    <row r="493" spans="1:25" x14ac:dyDescent="0.2">
      <c r="A493" t="s">
        <v>17</v>
      </c>
      <c r="B493">
        <v>278</v>
      </c>
      <c r="C493" t="s">
        <v>248</v>
      </c>
      <c r="D493" t="s">
        <v>1028</v>
      </c>
      <c r="E493" t="s">
        <v>1029</v>
      </c>
      <c r="F493" t="s">
        <v>56</v>
      </c>
      <c r="G493" t="s">
        <v>86</v>
      </c>
      <c r="H493" t="s">
        <v>21</v>
      </c>
      <c r="I493" t="s">
        <v>22</v>
      </c>
      <c r="J493" t="s">
        <v>190</v>
      </c>
      <c r="K493" t="s">
        <v>41</v>
      </c>
      <c r="L493" t="s">
        <v>25</v>
      </c>
      <c r="M493" s="1">
        <v>29396</v>
      </c>
      <c r="N493" s="1">
        <v>35997</v>
      </c>
      <c r="P493" s="4" t="e">
        <f t="shared" si="7"/>
        <v>#NUM!</v>
      </c>
      <c r="Q493" t="s">
        <v>31</v>
      </c>
      <c r="R493" s="2">
        <v>108054.8</v>
      </c>
      <c r="S493" s="2">
        <v>36000</v>
      </c>
      <c r="T493" s="2">
        <v>1296657.6000000001</v>
      </c>
      <c r="U493" s="2">
        <v>648328.80000000005</v>
      </c>
      <c r="V493" s="2">
        <v>259331.52000000002</v>
      </c>
      <c r="W493" s="2">
        <v>32416.440000000002</v>
      </c>
      <c r="X493" s="2">
        <v>278781.38400000008</v>
      </c>
      <c r="Y493" s="2">
        <v>77799.456000000006</v>
      </c>
    </row>
    <row r="494" spans="1:25" x14ac:dyDescent="0.2">
      <c r="A494" t="s">
        <v>17</v>
      </c>
      <c r="B494">
        <v>523</v>
      </c>
      <c r="C494" t="s">
        <v>415</v>
      </c>
      <c r="D494" t="s">
        <v>1286</v>
      </c>
      <c r="E494" t="s">
        <v>1287</v>
      </c>
      <c r="F494" t="s">
        <v>61</v>
      </c>
      <c r="G494" t="s">
        <v>102</v>
      </c>
      <c r="H494" t="s">
        <v>21</v>
      </c>
      <c r="I494" t="s">
        <v>386</v>
      </c>
      <c r="J494" t="s">
        <v>387</v>
      </c>
      <c r="K494" t="s">
        <v>30</v>
      </c>
      <c r="L494" t="s">
        <v>25</v>
      </c>
      <c r="M494" s="1">
        <v>25622</v>
      </c>
      <c r="N494" s="1">
        <v>40399</v>
      </c>
      <c r="P494" s="4" t="e">
        <f t="shared" si="7"/>
        <v>#NUM!</v>
      </c>
      <c r="Q494" t="s">
        <v>31</v>
      </c>
      <c r="R494" s="2">
        <v>108323</v>
      </c>
      <c r="S494" s="2">
        <v>120000</v>
      </c>
      <c r="T494" s="2">
        <v>1299876</v>
      </c>
      <c r="U494" s="2">
        <v>649938</v>
      </c>
      <c r="V494" s="2">
        <v>259975.2</v>
      </c>
      <c r="W494" s="2">
        <v>32496.9</v>
      </c>
      <c r="X494" s="2">
        <v>279473.34000000008</v>
      </c>
      <c r="Y494" s="2">
        <v>77992.56</v>
      </c>
    </row>
    <row r="495" spans="1:25" x14ac:dyDescent="0.2">
      <c r="A495" t="s">
        <v>17</v>
      </c>
      <c r="B495">
        <v>5</v>
      </c>
      <c r="C495" t="s">
        <v>36</v>
      </c>
      <c r="D495" t="s">
        <v>695</v>
      </c>
      <c r="E495" t="s">
        <v>696</v>
      </c>
      <c r="F495" t="s">
        <v>19</v>
      </c>
      <c r="G495" t="s">
        <v>37</v>
      </c>
      <c r="H495" t="s">
        <v>21</v>
      </c>
      <c r="I495" t="s">
        <v>22</v>
      </c>
      <c r="J495" t="s">
        <v>23</v>
      </c>
      <c r="K495" t="s">
        <v>30</v>
      </c>
      <c r="L495" t="s">
        <v>25</v>
      </c>
      <c r="M495" s="1">
        <v>27996</v>
      </c>
      <c r="N495" s="1">
        <v>39447</v>
      </c>
      <c r="P495" s="4" t="e">
        <f t="shared" si="7"/>
        <v>#NUM!</v>
      </c>
      <c r="Q495" t="s">
        <v>26</v>
      </c>
      <c r="R495" s="2">
        <v>108516.7</v>
      </c>
      <c r="S495" s="2">
        <v>36000</v>
      </c>
      <c r="T495" s="2">
        <v>1302200.3999999999</v>
      </c>
      <c r="U495" s="2">
        <v>651100.19999999995</v>
      </c>
      <c r="V495" s="2">
        <v>260440.08</v>
      </c>
      <c r="W495" s="2">
        <v>32555.01</v>
      </c>
      <c r="X495" s="2">
        <v>279973.08600000001</v>
      </c>
      <c r="Y495" s="2">
        <v>78132.02399999999</v>
      </c>
    </row>
    <row r="496" spans="1:25" x14ac:dyDescent="0.2">
      <c r="A496" t="s">
        <v>27</v>
      </c>
      <c r="B496">
        <v>168</v>
      </c>
      <c r="C496" t="s">
        <v>610</v>
      </c>
      <c r="D496" t="s">
        <v>1600</v>
      </c>
      <c r="E496" t="s">
        <v>21</v>
      </c>
      <c r="F496" t="s">
        <v>19</v>
      </c>
      <c r="G496" t="s">
        <v>104</v>
      </c>
      <c r="H496" t="s">
        <v>21</v>
      </c>
      <c r="I496" t="s">
        <v>22</v>
      </c>
      <c r="J496" t="s">
        <v>150</v>
      </c>
      <c r="K496" t="s">
        <v>30</v>
      </c>
      <c r="L496" t="s">
        <v>564</v>
      </c>
      <c r="M496" s="1">
        <v>28283</v>
      </c>
      <c r="N496" s="1">
        <v>39326</v>
      </c>
      <c r="O496" s="1">
        <v>39746</v>
      </c>
      <c r="P496" s="4" t="str">
        <f t="shared" si="7"/>
        <v>1 Years, 1 Months, 24 Days</v>
      </c>
      <c r="Q496" t="s">
        <v>31</v>
      </c>
      <c r="R496" s="2">
        <v>108621</v>
      </c>
      <c r="S496" s="2">
        <v>36000</v>
      </c>
      <c r="T496" s="2">
        <v>1303452</v>
      </c>
      <c r="U496" s="2">
        <v>651726</v>
      </c>
      <c r="V496" s="2">
        <v>260690.40000000002</v>
      </c>
      <c r="W496" s="2">
        <v>32586.300000000003</v>
      </c>
      <c r="X496" s="2">
        <v>280242.17999999993</v>
      </c>
      <c r="Y496" s="2">
        <v>78207.12</v>
      </c>
    </row>
    <row r="497" spans="1:25" x14ac:dyDescent="0.2">
      <c r="A497" t="s">
        <v>17</v>
      </c>
      <c r="B497">
        <v>429</v>
      </c>
      <c r="C497" t="s">
        <v>350</v>
      </c>
      <c r="D497" t="s">
        <v>1211</v>
      </c>
      <c r="E497" t="s">
        <v>1212</v>
      </c>
      <c r="F497" t="s">
        <v>19</v>
      </c>
      <c r="G497" t="s">
        <v>104</v>
      </c>
      <c r="H497" t="s">
        <v>21</v>
      </c>
      <c r="I497" t="s">
        <v>128</v>
      </c>
      <c r="J497" t="s">
        <v>340</v>
      </c>
      <c r="K497" t="s">
        <v>30</v>
      </c>
      <c r="L497" t="s">
        <v>25</v>
      </c>
      <c r="M497" s="1">
        <v>32266</v>
      </c>
      <c r="N497" s="1">
        <v>39224</v>
      </c>
      <c r="P497" s="4" t="e">
        <f t="shared" si="7"/>
        <v>#NUM!</v>
      </c>
      <c r="Q497" t="s">
        <v>31</v>
      </c>
      <c r="R497" s="2">
        <v>108814.7</v>
      </c>
      <c r="S497" s="2">
        <v>120000</v>
      </c>
      <c r="T497" s="2">
        <v>1305776.3999999999</v>
      </c>
      <c r="U497" s="2">
        <v>652888.19999999995</v>
      </c>
      <c r="V497" s="2">
        <v>261155.28</v>
      </c>
      <c r="W497" s="2">
        <v>32644.41</v>
      </c>
      <c r="X497" s="2">
        <v>280741.92599999986</v>
      </c>
      <c r="Y497" s="2">
        <v>78346.583999999988</v>
      </c>
    </row>
    <row r="498" spans="1:25" x14ac:dyDescent="0.2">
      <c r="A498" t="s">
        <v>17</v>
      </c>
      <c r="B498">
        <v>319</v>
      </c>
      <c r="C498" t="s">
        <v>275</v>
      </c>
      <c r="D498" t="s">
        <v>1078</v>
      </c>
      <c r="E498" t="s">
        <v>1079</v>
      </c>
      <c r="F498" t="s">
        <v>19</v>
      </c>
      <c r="G498" t="s">
        <v>20</v>
      </c>
      <c r="H498" t="s">
        <v>21</v>
      </c>
      <c r="I498" t="s">
        <v>22</v>
      </c>
      <c r="J498" t="s">
        <v>190</v>
      </c>
      <c r="K498" t="s">
        <v>30</v>
      </c>
      <c r="L498" t="s">
        <v>25</v>
      </c>
      <c r="M498" s="1">
        <v>29917</v>
      </c>
      <c r="N498" s="1">
        <v>39407</v>
      </c>
      <c r="P498" s="4" t="e">
        <f t="shared" si="7"/>
        <v>#NUM!</v>
      </c>
      <c r="Q498" t="s">
        <v>31</v>
      </c>
      <c r="R498" s="2">
        <v>108877.28</v>
      </c>
      <c r="S498" s="2">
        <v>120000</v>
      </c>
      <c r="T498" s="2">
        <v>1306527.3599999999</v>
      </c>
      <c r="U498" s="2">
        <v>653263.67999999993</v>
      </c>
      <c r="V498" s="2">
        <v>261305.47199999998</v>
      </c>
      <c r="W498" s="2">
        <v>32663.183999999997</v>
      </c>
      <c r="X498" s="2">
        <v>280903.3824</v>
      </c>
      <c r="Y498" s="2">
        <v>78391.641599999988</v>
      </c>
    </row>
    <row r="499" spans="1:25" x14ac:dyDescent="0.2">
      <c r="A499" t="s">
        <v>17</v>
      </c>
      <c r="B499">
        <v>213</v>
      </c>
      <c r="C499" t="s">
        <v>211</v>
      </c>
      <c r="D499" t="s">
        <v>967</v>
      </c>
      <c r="E499" t="s">
        <v>968</v>
      </c>
      <c r="F499" t="s">
        <v>19</v>
      </c>
      <c r="G499" t="s">
        <v>33</v>
      </c>
      <c r="H499" t="s">
        <v>34</v>
      </c>
      <c r="I499" t="s">
        <v>22</v>
      </c>
      <c r="J499" t="s">
        <v>190</v>
      </c>
      <c r="K499" t="s">
        <v>30</v>
      </c>
      <c r="L499" t="s">
        <v>25</v>
      </c>
      <c r="M499" s="1">
        <v>30666</v>
      </c>
      <c r="N499" s="1">
        <v>38798</v>
      </c>
      <c r="P499" s="4" t="e">
        <f t="shared" si="7"/>
        <v>#NUM!</v>
      </c>
      <c r="Q499" t="s">
        <v>46</v>
      </c>
      <c r="R499" s="2">
        <v>108984.56</v>
      </c>
      <c r="S499" s="2">
        <v>120000</v>
      </c>
      <c r="T499" s="2">
        <v>1307814.72</v>
      </c>
      <c r="U499" s="2">
        <v>653907.36</v>
      </c>
      <c r="V499" s="2">
        <v>261562.94400000002</v>
      </c>
      <c r="W499" s="2">
        <v>32695.368000000002</v>
      </c>
      <c r="X499" s="2">
        <v>281180.16479999991</v>
      </c>
      <c r="Y499" s="2">
        <v>78468.883199999997</v>
      </c>
    </row>
    <row r="500" spans="1:25" x14ac:dyDescent="0.2">
      <c r="A500" t="s">
        <v>27</v>
      </c>
      <c r="B500">
        <v>118</v>
      </c>
      <c r="C500" t="s">
        <v>132</v>
      </c>
      <c r="D500" t="s">
        <v>840</v>
      </c>
      <c r="E500" t="s">
        <v>841</v>
      </c>
      <c r="F500" t="s">
        <v>19</v>
      </c>
      <c r="G500" t="s">
        <v>29</v>
      </c>
      <c r="H500" t="s">
        <v>21</v>
      </c>
      <c r="I500" t="s">
        <v>128</v>
      </c>
      <c r="J500" t="s">
        <v>129</v>
      </c>
      <c r="K500" t="s">
        <v>41</v>
      </c>
      <c r="L500" t="s">
        <v>25</v>
      </c>
      <c r="M500" s="1">
        <v>27542</v>
      </c>
      <c r="N500" s="1">
        <v>37667</v>
      </c>
      <c r="O500" s="1">
        <v>39433</v>
      </c>
      <c r="P500" s="4" t="str">
        <f t="shared" si="7"/>
        <v>4 Years, 10 Months, 2 Days</v>
      </c>
      <c r="Q500" t="s">
        <v>31</v>
      </c>
      <c r="R500" s="2">
        <v>109351.1</v>
      </c>
      <c r="S500" s="2">
        <v>36000</v>
      </c>
      <c r="T500" s="2">
        <v>1312213.2000000002</v>
      </c>
      <c r="U500" s="2">
        <v>656106.60000000009</v>
      </c>
      <c r="V500" s="2">
        <v>262442.64000000007</v>
      </c>
      <c r="W500" s="2">
        <v>32805.330000000009</v>
      </c>
      <c r="X500" s="2">
        <v>282125.83799999999</v>
      </c>
      <c r="Y500" s="2">
        <v>78732.792000000001</v>
      </c>
    </row>
    <row r="501" spans="1:25" x14ac:dyDescent="0.2">
      <c r="A501" t="s">
        <v>27</v>
      </c>
      <c r="B501">
        <v>32</v>
      </c>
      <c r="C501" t="s">
        <v>65</v>
      </c>
      <c r="D501" t="s">
        <v>731</v>
      </c>
      <c r="E501" t="s">
        <v>732</v>
      </c>
      <c r="F501" t="s">
        <v>19</v>
      </c>
      <c r="G501" t="s">
        <v>20</v>
      </c>
      <c r="H501" t="s">
        <v>21</v>
      </c>
      <c r="I501" t="s">
        <v>58</v>
      </c>
      <c r="J501" t="s">
        <v>59</v>
      </c>
      <c r="K501" t="s">
        <v>30</v>
      </c>
      <c r="L501" t="s">
        <v>25</v>
      </c>
      <c r="M501" s="1">
        <v>27574</v>
      </c>
      <c r="N501" s="1">
        <v>39414</v>
      </c>
      <c r="O501" s="1">
        <v>41224</v>
      </c>
      <c r="P501" s="4" t="str">
        <f t="shared" si="7"/>
        <v>4 Years, 11 Months, 14 Days</v>
      </c>
      <c r="Q501" t="s">
        <v>26</v>
      </c>
      <c r="R501" s="2">
        <v>109425.60000000001</v>
      </c>
      <c r="S501" s="2">
        <v>36000</v>
      </c>
      <c r="T501" s="2">
        <v>1313107.2000000002</v>
      </c>
      <c r="U501" s="2">
        <v>656553.60000000009</v>
      </c>
      <c r="V501" s="2">
        <v>262621.44000000006</v>
      </c>
      <c r="W501" s="2">
        <v>32827.680000000008</v>
      </c>
      <c r="X501" s="2">
        <v>282318.04799999995</v>
      </c>
      <c r="Y501" s="2">
        <v>78786.432000000015</v>
      </c>
    </row>
    <row r="502" spans="1:25" x14ac:dyDescent="0.2">
      <c r="A502" t="s">
        <v>17</v>
      </c>
      <c r="B502">
        <v>246</v>
      </c>
      <c r="C502" t="s">
        <v>640</v>
      </c>
      <c r="D502" t="s">
        <v>1658</v>
      </c>
      <c r="E502" t="s">
        <v>1659</v>
      </c>
      <c r="F502" t="s">
        <v>19</v>
      </c>
      <c r="G502" t="s">
        <v>20</v>
      </c>
      <c r="H502" t="s">
        <v>21</v>
      </c>
      <c r="I502" t="s">
        <v>22</v>
      </c>
      <c r="J502" t="s">
        <v>190</v>
      </c>
      <c r="K502" t="s">
        <v>30</v>
      </c>
      <c r="L502" t="s">
        <v>564</v>
      </c>
      <c r="M502" s="1">
        <v>28314</v>
      </c>
      <c r="N502" s="1">
        <v>40312</v>
      </c>
      <c r="P502" s="4" t="e">
        <f t="shared" si="7"/>
        <v>#NUM!</v>
      </c>
      <c r="Q502" t="s">
        <v>31</v>
      </c>
      <c r="R502" s="2">
        <v>109440.5</v>
      </c>
      <c r="S502" s="2">
        <v>36000</v>
      </c>
      <c r="T502" s="2">
        <v>1313286</v>
      </c>
      <c r="U502" s="2">
        <v>656643</v>
      </c>
      <c r="V502" s="2">
        <v>262657.2</v>
      </c>
      <c r="W502" s="2">
        <v>32832.15</v>
      </c>
      <c r="X502" s="2">
        <v>282356.49</v>
      </c>
      <c r="Y502" s="2">
        <v>78797.16</v>
      </c>
    </row>
    <row r="503" spans="1:25" x14ac:dyDescent="0.2">
      <c r="A503" t="s">
        <v>17</v>
      </c>
      <c r="B503">
        <v>610</v>
      </c>
      <c r="C503" t="s">
        <v>478</v>
      </c>
      <c r="D503" t="s">
        <v>1367</v>
      </c>
      <c r="E503" t="s">
        <v>1368</v>
      </c>
      <c r="F503" t="s">
        <v>19</v>
      </c>
      <c r="G503" t="s">
        <v>20</v>
      </c>
      <c r="H503" t="s">
        <v>21</v>
      </c>
      <c r="I503" t="s">
        <v>447</v>
      </c>
      <c r="J503" t="s">
        <v>448</v>
      </c>
      <c r="K503" t="s">
        <v>30</v>
      </c>
      <c r="L503" t="s">
        <v>25</v>
      </c>
      <c r="M503" s="1">
        <v>30956</v>
      </c>
      <c r="N503" s="1">
        <v>38902</v>
      </c>
      <c r="P503" s="4" t="e">
        <f t="shared" si="7"/>
        <v>#NUM!</v>
      </c>
      <c r="Q503" t="s">
        <v>31</v>
      </c>
      <c r="R503" s="2">
        <v>109604.4</v>
      </c>
      <c r="S503" s="2">
        <v>36000</v>
      </c>
      <c r="T503" s="2">
        <v>1315252.7999999998</v>
      </c>
      <c r="U503" s="2">
        <v>657626.39999999991</v>
      </c>
      <c r="V503" s="2">
        <v>263050.56</v>
      </c>
      <c r="W503" s="2">
        <v>32881.32</v>
      </c>
      <c r="X503" s="2">
        <v>282779.35199999996</v>
      </c>
      <c r="Y503" s="2">
        <v>78915.167999999991</v>
      </c>
    </row>
    <row r="504" spans="1:25" x14ac:dyDescent="0.2">
      <c r="A504" t="s">
        <v>17</v>
      </c>
      <c r="B504">
        <v>366</v>
      </c>
      <c r="C504" t="s">
        <v>683</v>
      </c>
      <c r="D504" t="s">
        <v>1720</v>
      </c>
      <c r="E504" t="s">
        <v>1328</v>
      </c>
      <c r="F504" t="s">
        <v>56</v>
      </c>
      <c r="G504" t="s">
        <v>57</v>
      </c>
      <c r="H504" t="s">
        <v>21</v>
      </c>
      <c r="I504" t="s">
        <v>289</v>
      </c>
      <c r="J504" t="s">
        <v>309</v>
      </c>
      <c r="K504" t="s">
        <v>30</v>
      </c>
      <c r="L504" t="s">
        <v>564</v>
      </c>
      <c r="M504" s="1">
        <v>28946</v>
      </c>
      <c r="N504" s="1">
        <v>41070</v>
      </c>
      <c r="P504" s="4" t="e">
        <f t="shared" si="7"/>
        <v>#NUM!</v>
      </c>
      <c r="Q504" t="s">
        <v>31</v>
      </c>
      <c r="R504" s="2">
        <v>110155.7</v>
      </c>
      <c r="S504" s="2">
        <v>0</v>
      </c>
      <c r="T504" s="2">
        <v>1321868.3999999999</v>
      </c>
      <c r="U504" s="2">
        <v>660934.19999999995</v>
      </c>
      <c r="V504" s="2">
        <v>264373.68</v>
      </c>
      <c r="W504" s="2">
        <v>33046.71</v>
      </c>
      <c r="X504" s="2">
        <v>284201.70600000001</v>
      </c>
      <c r="Y504" s="2">
        <v>79312.103999999992</v>
      </c>
    </row>
    <row r="505" spans="1:25" x14ac:dyDescent="0.2">
      <c r="A505" t="s">
        <v>27</v>
      </c>
      <c r="B505">
        <v>185</v>
      </c>
      <c r="C505" t="s">
        <v>615</v>
      </c>
      <c r="D505" t="s">
        <v>1608</v>
      </c>
      <c r="E505" t="s">
        <v>1609</v>
      </c>
      <c r="F505" t="s">
        <v>19</v>
      </c>
      <c r="G505" t="s">
        <v>29</v>
      </c>
      <c r="H505" t="s">
        <v>21</v>
      </c>
      <c r="I505" t="s">
        <v>22</v>
      </c>
      <c r="J505" t="s">
        <v>190</v>
      </c>
      <c r="K505" t="s">
        <v>41</v>
      </c>
      <c r="L505" t="s">
        <v>564</v>
      </c>
      <c r="M505" s="1">
        <v>24889</v>
      </c>
      <c r="N505" s="1">
        <v>39092</v>
      </c>
      <c r="O505" s="1">
        <v>39293</v>
      </c>
      <c r="P505" s="4" t="str">
        <f t="shared" si="7"/>
        <v>0 Years, 6 Months, 20 Days</v>
      </c>
      <c r="Q505" t="s">
        <v>31</v>
      </c>
      <c r="R505" s="2">
        <v>110245.1</v>
      </c>
      <c r="S505" s="2">
        <v>36000</v>
      </c>
      <c r="T505" s="2">
        <v>1322941.2000000002</v>
      </c>
      <c r="U505" s="2">
        <v>661470.60000000009</v>
      </c>
      <c r="V505" s="2">
        <v>264588.24000000005</v>
      </c>
      <c r="W505" s="2">
        <v>33073.530000000006</v>
      </c>
      <c r="X505" s="2">
        <v>284432.35800000001</v>
      </c>
      <c r="Y505" s="2">
        <v>79376.472000000009</v>
      </c>
    </row>
    <row r="506" spans="1:25" x14ac:dyDescent="0.2">
      <c r="A506" t="s">
        <v>17</v>
      </c>
      <c r="B506">
        <v>374</v>
      </c>
      <c r="C506" t="s">
        <v>315</v>
      </c>
      <c r="D506" t="s">
        <v>1145</v>
      </c>
      <c r="E506" t="s">
        <v>1146</v>
      </c>
      <c r="F506" t="s">
        <v>19</v>
      </c>
      <c r="G506" t="s">
        <v>33</v>
      </c>
      <c r="H506" t="s">
        <v>34</v>
      </c>
      <c r="I506" t="s">
        <v>289</v>
      </c>
      <c r="J506" t="s">
        <v>309</v>
      </c>
      <c r="K506" t="s">
        <v>41</v>
      </c>
      <c r="L506" t="s">
        <v>25</v>
      </c>
      <c r="M506" s="1">
        <v>32447</v>
      </c>
      <c r="N506" s="1">
        <v>39283</v>
      </c>
      <c r="P506" s="4" t="e">
        <f t="shared" si="7"/>
        <v>#NUM!</v>
      </c>
      <c r="Q506" t="s">
        <v>31</v>
      </c>
      <c r="R506" s="2">
        <v>110960.3</v>
      </c>
      <c r="S506" s="2">
        <v>36000</v>
      </c>
      <c r="T506" s="2">
        <v>1331523.6000000001</v>
      </c>
      <c r="U506" s="2">
        <v>665761.80000000005</v>
      </c>
      <c r="V506" s="2">
        <v>266304.72000000003</v>
      </c>
      <c r="W506" s="2">
        <v>33288.090000000004</v>
      </c>
      <c r="X506" s="2">
        <v>286277.57400000014</v>
      </c>
      <c r="Y506" s="2">
        <v>79891.415999999997</v>
      </c>
    </row>
    <row r="507" spans="1:25" x14ac:dyDescent="0.2">
      <c r="A507" t="s">
        <v>17</v>
      </c>
      <c r="B507">
        <v>338</v>
      </c>
      <c r="C507" t="s">
        <v>285</v>
      </c>
      <c r="D507" t="s">
        <v>1095</v>
      </c>
      <c r="E507" t="s">
        <v>1096</v>
      </c>
      <c r="F507" t="s">
        <v>19</v>
      </c>
      <c r="G507" t="s">
        <v>33</v>
      </c>
      <c r="H507" t="s">
        <v>34</v>
      </c>
      <c r="I507" t="s">
        <v>282</v>
      </c>
      <c r="J507" t="s">
        <v>282</v>
      </c>
      <c r="K507" t="s">
        <v>41</v>
      </c>
      <c r="L507" t="s">
        <v>25</v>
      </c>
      <c r="M507" s="1">
        <v>22552</v>
      </c>
      <c r="N507" s="1">
        <v>36765</v>
      </c>
      <c r="P507" s="4" t="e">
        <f t="shared" si="7"/>
        <v>#NUM!</v>
      </c>
      <c r="Q507" t="s">
        <v>31</v>
      </c>
      <c r="R507" s="2">
        <v>111005</v>
      </c>
      <c r="S507" s="2">
        <v>36000</v>
      </c>
      <c r="T507" s="2">
        <v>1332060</v>
      </c>
      <c r="U507" s="2">
        <v>666030</v>
      </c>
      <c r="V507" s="2">
        <v>266412</v>
      </c>
      <c r="W507" s="2">
        <v>33301.5</v>
      </c>
      <c r="X507" s="2">
        <v>286392.90000000002</v>
      </c>
      <c r="Y507" s="2">
        <v>79923.599999999991</v>
      </c>
    </row>
    <row r="508" spans="1:25" x14ac:dyDescent="0.2">
      <c r="A508" t="s">
        <v>17</v>
      </c>
      <c r="B508">
        <v>432</v>
      </c>
      <c r="C508" t="s">
        <v>353</v>
      </c>
      <c r="D508" t="s">
        <v>1217</v>
      </c>
      <c r="E508" t="s">
        <v>1218</v>
      </c>
      <c r="F508" t="s">
        <v>61</v>
      </c>
      <c r="G508" t="s">
        <v>62</v>
      </c>
      <c r="H508" t="s">
        <v>21</v>
      </c>
      <c r="I508" t="s">
        <v>128</v>
      </c>
      <c r="J508" t="s">
        <v>340</v>
      </c>
      <c r="K508" t="s">
        <v>30</v>
      </c>
      <c r="L508" t="s">
        <v>25</v>
      </c>
      <c r="M508" s="1">
        <v>27231</v>
      </c>
      <c r="N508" s="1">
        <v>35969</v>
      </c>
      <c r="P508" s="4" t="e">
        <f t="shared" si="7"/>
        <v>#NUM!</v>
      </c>
      <c r="Q508" t="s">
        <v>31</v>
      </c>
      <c r="R508" s="2">
        <v>111049.7</v>
      </c>
      <c r="S508" s="2">
        <v>120000</v>
      </c>
      <c r="T508" s="2">
        <v>1332596.3999999999</v>
      </c>
      <c r="U508" s="2">
        <v>666298.19999999995</v>
      </c>
      <c r="V508" s="2">
        <v>266519.27999999997</v>
      </c>
      <c r="W508" s="2">
        <v>33314.909999999996</v>
      </c>
      <c r="X508" s="2">
        <v>286508.22599999991</v>
      </c>
      <c r="Y508" s="2">
        <v>79955.783999999985</v>
      </c>
    </row>
    <row r="509" spans="1:25" x14ac:dyDescent="0.2">
      <c r="A509" t="s">
        <v>27</v>
      </c>
      <c r="B509">
        <v>60</v>
      </c>
      <c r="C509" t="s">
        <v>585</v>
      </c>
      <c r="D509" t="s">
        <v>1553</v>
      </c>
      <c r="E509" t="s">
        <v>1554</v>
      </c>
      <c r="F509" t="s">
        <v>56</v>
      </c>
      <c r="G509" t="s">
        <v>86</v>
      </c>
      <c r="H509" t="s">
        <v>21</v>
      </c>
      <c r="I509" t="s">
        <v>22</v>
      </c>
      <c r="J509" t="s">
        <v>71</v>
      </c>
      <c r="K509" t="s">
        <v>30</v>
      </c>
      <c r="L509" t="s">
        <v>564</v>
      </c>
      <c r="M509" s="1">
        <v>30378</v>
      </c>
      <c r="N509" s="1">
        <v>39588</v>
      </c>
      <c r="O509" s="1">
        <v>40018</v>
      </c>
      <c r="P509" s="4" t="str">
        <f t="shared" si="7"/>
        <v>1 Years, 2 Months, 4 Days</v>
      </c>
      <c r="Q509" t="s">
        <v>31</v>
      </c>
      <c r="R509" s="2">
        <v>111258.3</v>
      </c>
      <c r="S509" s="2">
        <v>120000</v>
      </c>
      <c r="T509" s="2">
        <v>1335099.6000000001</v>
      </c>
      <c r="U509" s="2">
        <v>667549.80000000005</v>
      </c>
      <c r="V509" s="2">
        <v>267019.92000000004</v>
      </c>
      <c r="W509" s="2">
        <v>33377.490000000005</v>
      </c>
      <c r="X509" s="2">
        <v>287046.41399999999</v>
      </c>
      <c r="Y509" s="2">
        <v>80105.97600000001</v>
      </c>
    </row>
    <row r="510" spans="1:25" x14ac:dyDescent="0.2">
      <c r="A510" t="s">
        <v>27</v>
      </c>
      <c r="B510">
        <v>45</v>
      </c>
      <c r="C510" t="s">
        <v>577</v>
      </c>
      <c r="D510" t="s">
        <v>1537</v>
      </c>
      <c r="E510" t="s">
        <v>1538</v>
      </c>
      <c r="F510" t="s">
        <v>19</v>
      </c>
      <c r="G510" t="s">
        <v>104</v>
      </c>
      <c r="H510" t="s">
        <v>21</v>
      </c>
      <c r="I510" t="s">
        <v>22</v>
      </c>
      <c r="J510" t="s">
        <v>71</v>
      </c>
      <c r="K510" t="s">
        <v>30</v>
      </c>
      <c r="L510" t="s">
        <v>564</v>
      </c>
      <c r="M510" s="1">
        <v>32525</v>
      </c>
      <c r="N510" s="1">
        <v>40575</v>
      </c>
      <c r="O510" s="1">
        <v>40988</v>
      </c>
      <c r="P510" s="4" t="str">
        <f t="shared" si="7"/>
        <v>1 Years, 1 Months, 19 Days</v>
      </c>
      <c r="Q510" t="s">
        <v>31</v>
      </c>
      <c r="R510" s="2">
        <v>111317.9</v>
      </c>
      <c r="S510" s="2">
        <v>0</v>
      </c>
      <c r="T510" s="2">
        <v>1335814.7999999998</v>
      </c>
      <c r="U510" s="2">
        <v>667907.39999999991</v>
      </c>
      <c r="V510" s="2">
        <v>267162.95999999996</v>
      </c>
      <c r="W510" s="2">
        <v>33395.369999999995</v>
      </c>
      <c r="X510" s="2">
        <v>287200.18200000003</v>
      </c>
      <c r="Y510" s="2">
        <v>80148.887999999992</v>
      </c>
    </row>
    <row r="511" spans="1:25" x14ac:dyDescent="0.2">
      <c r="A511" t="s">
        <v>27</v>
      </c>
      <c r="B511">
        <v>48</v>
      </c>
      <c r="C511" t="s">
        <v>77</v>
      </c>
      <c r="D511" t="s">
        <v>751</v>
      </c>
      <c r="E511" t="s">
        <v>752</v>
      </c>
      <c r="F511" t="s">
        <v>56</v>
      </c>
      <c r="G511" t="s">
        <v>57</v>
      </c>
      <c r="H511" t="s">
        <v>21</v>
      </c>
      <c r="I511" t="s">
        <v>22</v>
      </c>
      <c r="J511" t="s">
        <v>71</v>
      </c>
      <c r="K511" t="s">
        <v>41</v>
      </c>
      <c r="L511" t="s">
        <v>25</v>
      </c>
      <c r="M511" s="1">
        <v>31200</v>
      </c>
      <c r="N511" s="1">
        <v>38792</v>
      </c>
      <c r="O511" s="1">
        <v>40687</v>
      </c>
      <c r="P511" s="4" t="str">
        <f t="shared" si="7"/>
        <v>5 Years, 2 Months, 8 Days</v>
      </c>
      <c r="Q511" t="s">
        <v>31</v>
      </c>
      <c r="R511" s="2">
        <v>111362.6</v>
      </c>
      <c r="S511" s="2">
        <v>120000</v>
      </c>
      <c r="T511" s="2">
        <v>1336351.2000000002</v>
      </c>
      <c r="U511" s="2">
        <v>668175.60000000009</v>
      </c>
      <c r="V511" s="2">
        <v>267270.24000000005</v>
      </c>
      <c r="W511" s="2">
        <v>33408.780000000006</v>
      </c>
      <c r="X511" s="2">
        <v>287315.50800000015</v>
      </c>
      <c r="Y511" s="2">
        <v>80181.072000000015</v>
      </c>
    </row>
    <row r="512" spans="1:25" x14ac:dyDescent="0.2">
      <c r="A512" t="s">
        <v>27</v>
      </c>
      <c r="B512">
        <v>15</v>
      </c>
      <c r="C512" t="s">
        <v>50</v>
      </c>
      <c r="D512" t="s">
        <v>713</v>
      </c>
      <c r="E512" t="s">
        <v>714</v>
      </c>
      <c r="F512" t="s">
        <v>19</v>
      </c>
      <c r="G512" t="s">
        <v>33</v>
      </c>
      <c r="H512" t="s">
        <v>34</v>
      </c>
      <c r="I512" t="s">
        <v>39</v>
      </c>
      <c r="J512" t="s">
        <v>40</v>
      </c>
      <c r="K512" t="s">
        <v>30</v>
      </c>
      <c r="L512" t="s">
        <v>25</v>
      </c>
      <c r="M512" s="1">
        <v>26335</v>
      </c>
      <c r="N512" s="1">
        <v>36764</v>
      </c>
      <c r="O512" s="1">
        <v>38369</v>
      </c>
      <c r="P512" s="4" t="str">
        <f t="shared" si="7"/>
        <v>4 Years, 4 Months, 22 Days</v>
      </c>
      <c r="Q512" t="s">
        <v>31</v>
      </c>
      <c r="R512" s="2">
        <v>111511.6</v>
      </c>
      <c r="S512" s="2">
        <v>36000</v>
      </c>
      <c r="T512" s="2">
        <v>1338139.2000000002</v>
      </c>
      <c r="U512" s="2">
        <v>669069.60000000009</v>
      </c>
      <c r="V512" s="2">
        <v>267627.84000000003</v>
      </c>
      <c r="W512" s="2">
        <v>33453.480000000003</v>
      </c>
      <c r="X512" s="2">
        <v>287699.92800000007</v>
      </c>
      <c r="Y512" s="2">
        <v>80288.352000000014</v>
      </c>
    </row>
    <row r="513" spans="1:25" x14ac:dyDescent="0.2">
      <c r="A513" t="s">
        <v>27</v>
      </c>
      <c r="B513">
        <v>132</v>
      </c>
      <c r="C513" t="s">
        <v>605</v>
      </c>
      <c r="D513" t="s">
        <v>1591</v>
      </c>
      <c r="E513" t="s">
        <v>1592</v>
      </c>
      <c r="F513" t="s">
        <v>19</v>
      </c>
      <c r="G513" t="s">
        <v>33</v>
      </c>
      <c r="H513" t="s">
        <v>34</v>
      </c>
      <c r="I513" t="s">
        <v>39</v>
      </c>
      <c r="J513" t="s">
        <v>146</v>
      </c>
      <c r="K513" t="s">
        <v>30</v>
      </c>
      <c r="L513" t="s">
        <v>564</v>
      </c>
      <c r="M513" s="1">
        <v>25338</v>
      </c>
      <c r="N513" s="1">
        <v>36569</v>
      </c>
      <c r="O513" s="1">
        <v>40488</v>
      </c>
      <c r="P513" s="4" t="str">
        <f t="shared" si="7"/>
        <v>10 Years, 8 Months, 24 Days</v>
      </c>
      <c r="Q513" t="s">
        <v>31</v>
      </c>
      <c r="R513" s="2">
        <v>111839.4</v>
      </c>
      <c r="S513" s="2">
        <v>120000</v>
      </c>
      <c r="T513" s="2">
        <v>1342072.7999999998</v>
      </c>
      <c r="U513" s="2">
        <v>671036.39999999991</v>
      </c>
      <c r="V513" s="2">
        <v>268414.56</v>
      </c>
      <c r="W513" s="2">
        <v>33551.82</v>
      </c>
      <c r="X513" s="2">
        <v>288545.652</v>
      </c>
      <c r="Y513" s="2">
        <v>80524.367999999988</v>
      </c>
    </row>
    <row r="514" spans="1:25" x14ac:dyDescent="0.2">
      <c r="A514" t="s">
        <v>17</v>
      </c>
      <c r="B514">
        <v>404</v>
      </c>
      <c r="C514" t="s">
        <v>330</v>
      </c>
      <c r="D514" t="s">
        <v>1174</v>
      </c>
      <c r="E514" t="s">
        <v>1175</v>
      </c>
      <c r="F514" t="s">
        <v>56</v>
      </c>
      <c r="G514" t="s">
        <v>86</v>
      </c>
      <c r="H514" t="s">
        <v>21</v>
      </c>
      <c r="I514" t="s">
        <v>289</v>
      </c>
      <c r="J514" t="s">
        <v>309</v>
      </c>
      <c r="K514" t="s">
        <v>41</v>
      </c>
      <c r="L514" t="s">
        <v>25</v>
      </c>
      <c r="M514" s="1">
        <v>27501</v>
      </c>
      <c r="N514" s="1">
        <v>40372</v>
      </c>
      <c r="P514" s="4" t="e">
        <f t="shared" ref="P514:P577" si="8">DATEDIF(N514,O514,"Y") &amp; " Years, " &amp; DATEDIF(N514,O514,"YM") &amp; " Months, " &amp; DATEDIF(N514,O514,"MD") &amp; " Days"</f>
        <v>#NUM!</v>
      </c>
      <c r="Q514" t="s">
        <v>31</v>
      </c>
      <c r="R514" s="2">
        <v>111899</v>
      </c>
      <c r="S514" s="2">
        <v>36000</v>
      </c>
      <c r="T514" s="2">
        <v>1342788</v>
      </c>
      <c r="U514" s="2">
        <v>671394</v>
      </c>
      <c r="V514" s="2">
        <v>268557.60000000003</v>
      </c>
      <c r="W514" s="2">
        <v>33569.700000000004</v>
      </c>
      <c r="X514" s="2">
        <v>288699.41999999993</v>
      </c>
      <c r="Y514" s="2">
        <v>80567.28</v>
      </c>
    </row>
    <row r="515" spans="1:25" x14ac:dyDescent="0.2">
      <c r="A515" t="s">
        <v>17</v>
      </c>
      <c r="B515">
        <v>287</v>
      </c>
      <c r="C515" t="s">
        <v>656</v>
      </c>
      <c r="D515" t="s">
        <v>1688</v>
      </c>
      <c r="E515" t="s">
        <v>1252</v>
      </c>
      <c r="F515" t="s">
        <v>61</v>
      </c>
      <c r="G515" t="s">
        <v>102</v>
      </c>
      <c r="H515" t="s">
        <v>21</v>
      </c>
      <c r="I515" t="s">
        <v>22</v>
      </c>
      <c r="J515" t="s">
        <v>190</v>
      </c>
      <c r="K515" t="s">
        <v>30</v>
      </c>
      <c r="L515" t="s">
        <v>564</v>
      </c>
      <c r="M515" s="1">
        <v>28167</v>
      </c>
      <c r="N515" s="1">
        <v>36009</v>
      </c>
      <c r="P515" s="4" t="e">
        <f t="shared" si="8"/>
        <v>#NUM!</v>
      </c>
      <c r="Q515" t="s">
        <v>31</v>
      </c>
      <c r="R515" s="2">
        <v>111928.8</v>
      </c>
      <c r="S515" s="2">
        <v>120000</v>
      </c>
      <c r="T515" s="2">
        <v>1343145.6</v>
      </c>
      <c r="U515" s="2">
        <v>671572.8</v>
      </c>
      <c r="V515" s="2">
        <v>268629.12000000005</v>
      </c>
      <c r="W515" s="2">
        <v>33578.640000000007</v>
      </c>
      <c r="X515" s="2">
        <v>288776.304</v>
      </c>
      <c r="Y515" s="2">
        <v>80588.736000000004</v>
      </c>
    </row>
    <row r="516" spans="1:25" x14ac:dyDescent="0.2">
      <c r="A516" t="s">
        <v>27</v>
      </c>
      <c r="B516">
        <v>9</v>
      </c>
      <c r="C516" t="s">
        <v>44</v>
      </c>
      <c r="D516" t="s">
        <v>703</v>
      </c>
      <c r="E516" t="s">
        <v>704</v>
      </c>
      <c r="F516" t="s">
        <v>19</v>
      </c>
      <c r="G516" t="s">
        <v>33</v>
      </c>
      <c r="H516" t="s">
        <v>34</v>
      </c>
      <c r="I516" t="s">
        <v>39</v>
      </c>
      <c r="J516" t="s">
        <v>40</v>
      </c>
      <c r="K516" t="s">
        <v>30</v>
      </c>
      <c r="L516" t="s">
        <v>25</v>
      </c>
      <c r="M516" s="1">
        <v>29559</v>
      </c>
      <c r="N516" s="1">
        <v>36260</v>
      </c>
      <c r="O516" s="1">
        <v>37192</v>
      </c>
      <c r="P516" s="4" t="str">
        <f t="shared" si="8"/>
        <v>2 Years, 6 Months, 18 Days</v>
      </c>
      <c r="Q516" t="s">
        <v>31</v>
      </c>
      <c r="R516" s="2">
        <v>111973.5</v>
      </c>
      <c r="S516" s="2">
        <v>36000</v>
      </c>
      <c r="T516" s="2">
        <v>1343682</v>
      </c>
      <c r="U516" s="2">
        <v>671841</v>
      </c>
      <c r="V516" s="2">
        <v>268736.40000000002</v>
      </c>
      <c r="W516" s="2">
        <v>33592.050000000003</v>
      </c>
      <c r="X516" s="2">
        <v>288891.62999999989</v>
      </c>
      <c r="Y516" s="2">
        <v>80620.92</v>
      </c>
    </row>
    <row r="517" spans="1:25" x14ac:dyDescent="0.2">
      <c r="A517" t="s">
        <v>17</v>
      </c>
      <c r="B517">
        <v>324</v>
      </c>
      <c r="C517" t="s">
        <v>277</v>
      </c>
      <c r="D517" t="s">
        <v>1082</v>
      </c>
      <c r="E517" t="s">
        <v>1083</v>
      </c>
      <c r="F517" t="s">
        <v>61</v>
      </c>
      <c r="G517" t="s">
        <v>102</v>
      </c>
      <c r="H517" t="s">
        <v>21</v>
      </c>
      <c r="I517" t="s">
        <v>22</v>
      </c>
      <c r="J517" t="s">
        <v>190</v>
      </c>
      <c r="K517" t="s">
        <v>30</v>
      </c>
      <c r="L517" t="s">
        <v>25</v>
      </c>
      <c r="M517" s="1">
        <v>28971</v>
      </c>
      <c r="N517" s="1">
        <v>37943</v>
      </c>
      <c r="P517" s="4" t="e">
        <f t="shared" si="8"/>
        <v>#NUM!</v>
      </c>
      <c r="Q517" t="s">
        <v>31</v>
      </c>
      <c r="R517" s="2">
        <v>112012.24</v>
      </c>
      <c r="S517" s="2">
        <v>36000</v>
      </c>
      <c r="T517" s="2">
        <v>1344146.8800000001</v>
      </c>
      <c r="U517" s="2">
        <v>672073.44000000006</v>
      </c>
      <c r="V517" s="2">
        <v>268829.37600000005</v>
      </c>
      <c r="W517" s="2">
        <v>33603.672000000006</v>
      </c>
      <c r="X517" s="2">
        <v>288991.57920000004</v>
      </c>
      <c r="Y517" s="2">
        <v>80648.8128</v>
      </c>
    </row>
    <row r="518" spans="1:25" x14ac:dyDescent="0.2">
      <c r="A518" t="s">
        <v>17</v>
      </c>
      <c r="B518">
        <v>283</v>
      </c>
      <c r="C518" t="s">
        <v>250</v>
      </c>
      <c r="D518" t="s">
        <v>1031</v>
      </c>
      <c r="E518" t="s">
        <v>974</v>
      </c>
      <c r="F518" t="s">
        <v>19</v>
      </c>
      <c r="G518" t="s">
        <v>104</v>
      </c>
      <c r="H518" t="s">
        <v>21</v>
      </c>
      <c r="I518" t="s">
        <v>22</v>
      </c>
      <c r="J518" t="s">
        <v>190</v>
      </c>
      <c r="K518" t="s">
        <v>41</v>
      </c>
      <c r="L518" t="s">
        <v>25</v>
      </c>
      <c r="M518" s="1">
        <v>23236</v>
      </c>
      <c r="N518" s="1">
        <v>37820</v>
      </c>
      <c r="P518" s="4" t="e">
        <f t="shared" si="8"/>
        <v>#NUM!</v>
      </c>
      <c r="Q518" t="s">
        <v>46</v>
      </c>
      <c r="R518" s="2">
        <v>112375.8</v>
      </c>
      <c r="S518" s="2">
        <v>36000</v>
      </c>
      <c r="T518" s="2">
        <v>1348509.6</v>
      </c>
      <c r="U518" s="2">
        <v>674254.8</v>
      </c>
      <c r="V518" s="2">
        <v>269701.92000000004</v>
      </c>
      <c r="W518" s="2">
        <v>33712.740000000005</v>
      </c>
      <c r="X518" s="2">
        <v>289929.56400000001</v>
      </c>
      <c r="Y518" s="2">
        <v>80910.576000000001</v>
      </c>
    </row>
    <row r="519" spans="1:25" x14ac:dyDescent="0.2">
      <c r="A519" t="s">
        <v>17</v>
      </c>
      <c r="B519">
        <v>375</v>
      </c>
      <c r="C519" t="s">
        <v>316</v>
      </c>
      <c r="D519" t="s">
        <v>1147</v>
      </c>
      <c r="E519" t="s">
        <v>1148</v>
      </c>
      <c r="F519" t="s">
        <v>56</v>
      </c>
      <c r="G519" t="s">
        <v>57</v>
      </c>
      <c r="H519" t="s">
        <v>21</v>
      </c>
      <c r="I519" t="s">
        <v>289</v>
      </c>
      <c r="J519" t="s">
        <v>309</v>
      </c>
      <c r="K519" t="s">
        <v>30</v>
      </c>
      <c r="L519" t="s">
        <v>25</v>
      </c>
      <c r="M519" s="1">
        <v>29139</v>
      </c>
      <c r="N519" s="1">
        <v>40361</v>
      </c>
      <c r="P519" s="4" t="e">
        <f t="shared" si="8"/>
        <v>#NUM!</v>
      </c>
      <c r="Q519" t="s">
        <v>31</v>
      </c>
      <c r="R519" s="2">
        <v>112912.2</v>
      </c>
      <c r="S519" s="2">
        <v>36000</v>
      </c>
      <c r="T519" s="2">
        <v>1354946.4</v>
      </c>
      <c r="U519" s="2">
        <v>677473.2</v>
      </c>
      <c r="V519" s="2">
        <v>270989.27999999997</v>
      </c>
      <c r="W519" s="2">
        <v>33873.659999999996</v>
      </c>
      <c r="X519" s="2">
        <v>291313.47599999979</v>
      </c>
      <c r="Y519" s="2">
        <v>81296.783999999985</v>
      </c>
    </row>
    <row r="520" spans="1:25" x14ac:dyDescent="0.2">
      <c r="A520" t="s">
        <v>27</v>
      </c>
      <c r="B520">
        <v>130</v>
      </c>
      <c r="C520" t="s">
        <v>143</v>
      </c>
      <c r="D520" t="s">
        <v>862</v>
      </c>
      <c r="E520" t="s">
        <v>863</v>
      </c>
      <c r="F520" t="s">
        <v>19</v>
      </c>
      <c r="G520" t="s">
        <v>37</v>
      </c>
      <c r="H520" t="s">
        <v>21</v>
      </c>
      <c r="I520" t="s">
        <v>128</v>
      </c>
      <c r="J520" t="s">
        <v>129</v>
      </c>
      <c r="K520" t="s">
        <v>41</v>
      </c>
      <c r="L520" t="s">
        <v>25</v>
      </c>
      <c r="M520" s="1">
        <v>25980</v>
      </c>
      <c r="N520" s="1">
        <v>39024</v>
      </c>
      <c r="O520" s="1">
        <v>40056</v>
      </c>
      <c r="P520" s="4" t="str">
        <f t="shared" si="8"/>
        <v>2 Years, 9 Months, 28 Days</v>
      </c>
      <c r="Q520" t="s">
        <v>31</v>
      </c>
      <c r="R520" s="2">
        <v>113269.8</v>
      </c>
      <c r="S520" s="2">
        <v>36000</v>
      </c>
      <c r="T520" s="2">
        <v>1359237.6</v>
      </c>
      <c r="U520" s="2">
        <v>679618.8</v>
      </c>
      <c r="V520" s="2">
        <v>271847.52</v>
      </c>
      <c r="W520" s="2">
        <v>33980.94</v>
      </c>
      <c r="X520" s="2">
        <v>292236.08400000003</v>
      </c>
      <c r="Y520" s="2">
        <v>81554.256000000008</v>
      </c>
    </row>
    <row r="521" spans="1:25" x14ac:dyDescent="0.2">
      <c r="A521" t="s">
        <v>27</v>
      </c>
      <c r="B521">
        <v>191</v>
      </c>
      <c r="C521" t="s">
        <v>195</v>
      </c>
      <c r="D521" t="s">
        <v>944</v>
      </c>
      <c r="E521" t="s">
        <v>945</v>
      </c>
      <c r="F521" t="s">
        <v>19</v>
      </c>
      <c r="G521" t="s">
        <v>104</v>
      </c>
      <c r="H521" t="s">
        <v>21</v>
      </c>
      <c r="I521" t="s">
        <v>22</v>
      </c>
      <c r="J521" t="s">
        <v>190</v>
      </c>
      <c r="K521" t="s">
        <v>30</v>
      </c>
      <c r="L521" t="s">
        <v>25</v>
      </c>
      <c r="M521" s="1">
        <v>26990</v>
      </c>
      <c r="N521" s="1">
        <v>36535</v>
      </c>
      <c r="O521" s="1">
        <v>36596</v>
      </c>
      <c r="P521" s="4" t="str">
        <f t="shared" si="8"/>
        <v>0 Years, 2 Months, 1 Days</v>
      </c>
      <c r="Q521" t="s">
        <v>31</v>
      </c>
      <c r="R521" s="2">
        <v>113526.08</v>
      </c>
      <c r="S521" s="2">
        <v>36000</v>
      </c>
      <c r="T521" s="2">
        <v>1362312.96</v>
      </c>
      <c r="U521" s="2">
        <v>681156.48</v>
      </c>
      <c r="V521" s="2">
        <v>272462.592</v>
      </c>
      <c r="W521" s="2">
        <v>34057.824000000001</v>
      </c>
      <c r="X521" s="2">
        <v>292897.2864000001</v>
      </c>
      <c r="Y521" s="2">
        <v>81738.777600000001</v>
      </c>
    </row>
    <row r="522" spans="1:25" x14ac:dyDescent="0.2">
      <c r="A522" t="s">
        <v>27</v>
      </c>
      <c r="B522">
        <v>100</v>
      </c>
      <c r="C522" t="s">
        <v>598</v>
      </c>
      <c r="D522" t="s">
        <v>1578</v>
      </c>
      <c r="E522" t="s">
        <v>1579</v>
      </c>
      <c r="F522" t="s">
        <v>19</v>
      </c>
      <c r="G522" t="s">
        <v>104</v>
      </c>
      <c r="H522" t="s">
        <v>21</v>
      </c>
      <c r="I522" t="s">
        <v>58</v>
      </c>
      <c r="J522" t="s">
        <v>114</v>
      </c>
      <c r="K522" t="s">
        <v>30</v>
      </c>
      <c r="L522" t="s">
        <v>564</v>
      </c>
      <c r="M522" s="1">
        <v>26537</v>
      </c>
      <c r="N522" s="1">
        <v>39923</v>
      </c>
      <c r="O522" s="1">
        <v>40453</v>
      </c>
      <c r="P522" s="4" t="str">
        <f t="shared" si="8"/>
        <v>1 Years, 5 Months, 12 Days</v>
      </c>
      <c r="Q522" t="s">
        <v>31</v>
      </c>
      <c r="R522" s="2">
        <v>113895.6</v>
      </c>
      <c r="S522" s="2">
        <v>36000</v>
      </c>
      <c r="T522" s="2">
        <v>1366747.2000000002</v>
      </c>
      <c r="U522" s="2">
        <v>683373.60000000009</v>
      </c>
      <c r="V522" s="2">
        <v>273349.44000000006</v>
      </c>
      <c r="W522" s="2">
        <v>34168.680000000008</v>
      </c>
      <c r="X522" s="2">
        <v>293850.64800000004</v>
      </c>
      <c r="Y522" s="2">
        <v>82004.832000000009</v>
      </c>
    </row>
    <row r="523" spans="1:25" x14ac:dyDescent="0.2">
      <c r="A523" t="s">
        <v>27</v>
      </c>
      <c r="B523">
        <v>235</v>
      </c>
      <c r="C523" t="s">
        <v>224</v>
      </c>
      <c r="D523" t="s">
        <v>986</v>
      </c>
      <c r="E523" t="s">
        <v>987</v>
      </c>
      <c r="F523" t="s">
        <v>61</v>
      </c>
      <c r="G523" t="s">
        <v>62</v>
      </c>
      <c r="H523" t="s">
        <v>21</v>
      </c>
      <c r="I523" t="s">
        <v>22</v>
      </c>
      <c r="J523" t="s">
        <v>190</v>
      </c>
      <c r="K523" t="s">
        <v>30</v>
      </c>
      <c r="L523" t="s">
        <v>25</v>
      </c>
      <c r="M523" s="1">
        <v>29300</v>
      </c>
      <c r="N523" s="1">
        <v>38809</v>
      </c>
      <c r="O523" s="1">
        <v>41198</v>
      </c>
      <c r="P523" s="4" t="str">
        <f t="shared" si="8"/>
        <v>6 Years, 6 Months, 14 Days</v>
      </c>
      <c r="Q523" t="s">
        <v>31</v>
      </c>
      <c r="R523" s="2">
        <v>114110.16</v>
      </c>
      <c r="S523" s="2">
        <v>36000</v>
      </c>
      <c r="T523" s="2">
        <v>1369321.92</v>
      </c>
      <c r="U523" s="2">
        <v>684660.96</v>
      </c>
      <c r="V523" s="2">
        <v>273864.38400000002</v>
      </c>
      <c r="W523" s="2">
        <v>34233.048000000003</v>
      </c>
      <c r="X523" s="2">
        <v>294404.21279999986</v>
      </c>
      <c r="Y523" s="2">
        <v>82159.315199999997</v>
      </c>
    </row>
    <row r="524" spans="1:25" x14ac:dyDescent="0.2">
      <c r="A524" t="s">
        <v>27</v>
      </c>
      <c r="B524">
        <v>17</v>
      </c>
      <c r="C524" t="s">
        <v>52</v>
      </c>
      <c r="D524" t="s">
        <v>717</v>
      </c>
      <c r="E524" t="s">
        <v>718</v>
      </c>
      <c r="F524" t="s">
        <v>19</v>
      </c>
      <c r="G524" t="s">
        <v>33</v>
      </c>
      <c r="H524" t="s">
        <v>34</v>
      </c>
      <c r="I524" t="s">
        <v>39</v>
      </c>
      <c r="J524" t="s">
        <v>40</v>
      </c>
      <c r="K524" t="s">
        <v>41</v>
      </c>
      <c r="L524" t="s">
        <v>25</v>
      </c>
      <c r="M524" s="1">
        <v>29476</v>
      </c>
      <c r="N524" s="1">
        <v>36777</v>
      </c>
      <c r="O524" s="1">
        <v>38870</v>
      </c>
      <c r="P524" s="4" t="str">
        <f t="shared" si="8"/>
        <v>5 Years, 8 Months, 25 Days</v>
      </c>
      <c r="Q524" t="s">
        <v>31</v>
      </c>
      <c r="R524" s="2">
        <v>114268.1</v>
      </c>
      <c r="S524" s="2">
        <v>36000</v>
      </c>
      <c r="T524" s="2">
        <v>1371217.2000000002</v>
      </c>
      <c r="U524" s="2">
        <v>685608.60000000009</v>
      </c>
      <c r="V524" s="2">
        <v>274243.44000000006</v>
      </c>
      <c r="W524" s="2">
        <v>34280.430000000008</v>
      </c>
      <c r="X524" s="2">
        <v>294811.69799999986</v>
      </c>
      <c r="Y524" s="2">
        <v>82273.032000000007</v>
      </c>
    </row>
    <row r="525" spans="1:25" x14ac:dyDescent="0.2">
      <c r="A525" t="s">
        <v>27</v>
      </c>
      <c r="B525">
        <v>247</v>
      </c>
      <c r="C525" t="s">
        <v>641</v>
      </c>
      <c r="D525" t="s">
        <v>1660</v>
      </c>
      <c r="E525" t="s">
        <v>1661</v>
      </c>
      <c r="F525" t="s">
        <v>56</v>
      </c>
      <c r="G525" t="s">
        <v>86</v>
      </c>
      <c r="H525" t="s">
        <v>21</v>
      </c>
      <c r="I525" t="s">
        <v>22</v>
      </c>
      <c r="J525" t="s">
        <v>190</v>
      </c>
      <c r="K525" t="s">
        <v>41</v>
      </c>
      <c r="L525" t="s">
        <v>564</v>
      </c>
      <c r="M525" s="1">
        <v>29021</v>
      </c>
      <c r="N525" s="1">
        <v>35927</v>
      </c>
      <c r="O525" s="1">
        <v>38461</v>
      </c>
      <c r="P525" s="4" t="str">
        <f t="shared" si="8"/>
        <v>6 Years, 11 Months, 7 Days</v>
      </c>
      <c r="Q525" t="s">
        <v>31</v>
      </c>
      <c r="R525" s="2">
        <v>114595.9</v>
      </c>
      <c r="S525" s="2">
        <v>36000</v>
      </c>
      <c r="T525" s="2">
        <v>1375150.7999999998</v>
      </c>
      <c r="U525" s="2">
        <v>687575.39999999991</v>
      </c>
      <c r="V525" s="2">
        <v>275030.15999999997</v>
      </c>
      <c r="W525" s="2">
        <v>34378.769999999997</v>
      </c>
      <c r="X525" s="2">
        <v>295657.42200000002</v>
      </c>
      <c r="Y525" s="2">
        <v>82509.047999999981</v>
      </c>
    </row>
    <row r="526" spans="1:25" x14ac:dyDescent="0.2">
      <c r="A526" t="s">
        <v>17</v>
      </c>
      <c r="B526">
        <v>529</v>
      </c>
      <c r="C526" t="s">
        <v>420</v>
      </c>
      <c r="D526" t="s">
        <v>1293</v>
      </c>
      <c r="E526" t="s">
        <v>1294</v>
      </c>
      <c r="F526" t="s">
        <v>19</v>
      </c>
      <c r="G526" t="s">
        <v>33</v>
      </c>
      <c r="H526" t="s">
        <v>34</v>
      </c>
      <c r="I526" t="s">
        <v>386</v>
      </c>
      <c r="J526" t="s">
        <v>387</v>
      </c>
      <c r="K526" t="s">
        <v>30</v>
      </c>
      <c r="L526" t="s">
        <v>25</v>
      </c>
      <c r="M526" s="1">
        <v>29796</v>
      </c>
      <c r="N526" s="1">
        <v>37848</v>
      </c>
      <c r="P526" s="4" t="e">
        <f t="shared" si="8"/>
        <v>#NUM!</v>
      </c>
      <c r="Q526" t="s">
        <v>31</v>
      </c>
      <c r="R526" s="2">
        <v>114595.9</v>
      </c>
      <c r="S526" s="2">
        <v>36000</v>
      </c>
      <c r="T526" s="2">
        <v>1375150.7999999998</v>
      </c>
      <c r="U526" s="2">
        <v>687575.39999999991</v>
      </c>
      <c r="V526" s="2">
        <v>275030.15999999997</v>
      </c>
      <c r="W526" s="2">
        <v>34378.769999999997</v>
      </c>
      <c r="X526" s="2">
        <v>295657.42200000002</v>
      </c>
      <c r="Y526" s="2">
        <v>82509.047999999981</v>
      </c>
    </row>
    <row r="527" spans="1:25" x14ac:dyDescent="0.2">
      <c r="A527" t="s">
        <v>27</v>
      </c>
      <c r="B527">
        <v>83</v>
      </c>
      <c r="C527" t="s">
        <v>101</v>
      </c>
      <c r="D527" t="s">
        <v>792</v>
      </c>
      <c r="E527" t="s">
        <v>793</v>
      </c>
      <c r="F527" t="s">
        <v>61</v>
      </c>
      <c r="G527" t="s">
        <v>102</v>
      </c>
      <c r="H527" t="s">
        <v>21</v>
      </c>
      <c r="I527" t="s">
        <v>22</v>
      </c>
      <c r="J527" t="s">
        <v>71</v>
      </c>
      <c r="K527" t="s">
        <v>41</v>
      </c>
      <c r="L527" t="s">
        <v>25</v>
      </c>
      <c r="M527" s="1">
        <v>27921</v>
      </c>
      <c r="N527" s="1">
        <v>36087</v>
      </c>
      <c r="O527" s="1">
        <v>39733</v>
      </c>
      <c r="P527" s="4" t="str">
        <f t="shared" si="8"/>
        <v>9 Years, 11 Months, 23 Days</v>
      </c>
      <c r="Q527" t="s">
        <v>31</v>
      </c>
      <c r="R527" s="2">
        <v>114625.7</v>
      </c>
      <c r="S527" s="2">
        <v>36000</v>
      </c>
      <c r="T527" s="2">
        <v>1375508.4</v>
      </c>
      <c r="U527" s="2">
        <v>687754.2</v>
      </c>
      <c r="V527" s="2">
        <v>275101.68</v>
      </c>
      <c r="W527" s="2">
        <v>34387.71</v>
      </c>
      <c r="X527" s="2">
        <v>295734.3060000001</v>
      </c>
      <c r="Y527" s="2">
        <v>82530.503999999986</v>
      </c>
    </row>
    <row r="528" spans="1:25" x14ac:dyDescent="0.2">
      <c r="A528" t="s">
        <v>17</v>
      </c>
      <c r="B528">
        <v>679</v>
      </c>
      <c r="C528" t="s">
        <v>528</v>
      </c>
      <c r="D528" t="s">
        <v>1456</v>
      </c>
      <c r="E528" t="s">
        <v>1457</v>
      </c>
      <c r="F528" t="s">
        <v>19</v>
      </c>
      <c r="G528" t="s">
        <v>104</v>
      </c>
      <c r="H528" t="s">
        <v>21</v>
      </c>
      <c r="I528" t="s">
        <v>447</v>
      </c>
      <c r="J528" t="s">
        <v>501</v>
      </c>
      <c r="K528" t="s">
        <v>41</v>
      </c>
      <c r="L528" t="s">
        <v>25</v>
      </c>
      <c r="M528" s="1">
        <v>26366</v>
      </c>
      <c r="N528" s="1">
        <v>37065</v>
      </c>
      <c r="P528" s="4" t="e">
        <f t="shared" si="8"/>
        <v>#NUM!</v>
      </c>
      <c r="Q528" t="s">
        <v>31</v>
      </c>
      <c r="R528" s="2">
        <v>114932.64</v>
      </c>
      <c r="S528" s="2">
        <v>120000</v>
      </c>
      <c r="T528" s="2">
        <v>1379191.68</v>
      </c>
      <c r="U528" s="2">
        <v>689595.84</v>
      </c>
      <c r="V528" s="2">
        <v>275838.33600000001</v>
      </c>
      <c r="W528" s="2">
        <v>34479.792000000001</v>
      </c>
      <c r="X528" s="2">
        <v>296526.21120000002</v>
      </c>
      <c r="Y528" s="2">
        <v>82751.500799999994</v>
      </c>
    </row>
    <row r="529" spans="1:25" x14ac:dyDescent="0.2">
      <c r="A529" t="s">
        <v>17</v>
      </c>
      <c r="B529">
        <v>39</v>
      </c>
      <c r="C529" t="s">
        <v>72</v>
      </c>
      <c r="D529" t="s">
        <v>743</v>
      </c>
      <c r="E529" t="s">
        <v>744</v>
      </c>
      <c r="F529" t="s">
        <v>19</v>
      </c>
      <c r="G529" t="s">
        <v>33</v>
      </c>
      <c r="H529" t="s">
        <v>34</v>
      </c>
      <c r="I529" t="s">
        <v>22</v>
      </c>
      <c r="J529" t="s">
        <v>71</v>
      </c>
      <c r="K529" t="s">
        <v>30</v>
      </c>
      <c r="L529" t="s">
        <v>25</v>
      </c>
      <c r="M529" s="1">
        <v>26128</v>
      </c>
      <c r="N529" s="1">
        <v>40200</v>
      </c>
      <c r="P529" s="4" t="e">
        <f t="shared" si="8"/>
        <v>#NUM!</v>
      </c>
      <c r="Q529" t="s">
        <v>31</v>
      </c>
      <c r="R529" s="2">
        <v>115251.5</v>
      </c>
      <c r="S529" s="2">
        <v>120000</v>
      </c>
      <c r="T529" s="2">
        <v>1383018</v>
      </c>
      <c r="U529" s="2">
        <v>691509</v>
      </c>
      <c r="V529" s="2">
        <v>276603.60000000003</v>
      </c>
      <c r="W529" s="2">
        <v>34575.450000000004</v>
      </c>
      <c r="X529" s="2">
        <v>297348.86999999988</v>
      </c>
      <c r="Y529" s="2">
        <v>82981.08</v>
      </c>
    </row>
    <row r="530" spans="1:25" x14ac:dyDescent="0.2">
      <c r="A530" t="s">
        <v>27</v>
      </c>
      <c r="B530">
        <v>63</v>
      </c>
      <c r="C530" t="s">
        <v>587</v>
      </c>
      <c r="D530" t="s">
        <v>1557</v>
      </c>
      <c r="E530" t="s">
        <v>1558</v>
      </c>
      <c r="F530" t="s">
        <v>19</v>
      </c>
      <c r="G530" t="s">
        <v>33</v>
      </c>
      <c r="H530" t="s">
        <v>34</v>
      </c>
      <c r="I530" t="s">
        <v>22</v>
      </c>
      <c r="J530" t="s">
        <v>71</v>
      </c>
      <c r="K530" t="s">
        <v>30</v>
      </c>
      <c r="L530" t="s">
        <v>564</v>
      </c>
      <c r="M530" s="1">
        <v>31484</v>
      </c>
      <c r="N530" s="1">
        <v>40320</v>
      </c>
      <c r="O530" s="1">
        <v>40731</v>
      </c>
      <c r="P530" s="4" t="str">
        <f t="shared" si="8"/>
        <v>1 Years, 1 Months, 15 Days</v>
      </c>
      <c r="Q530" t="s">
        <v>31</v>
      </c>
      <c r="R530" s="2">
        <v>115594.2</v>
      </c>
      <c r="S530" s="2">
        <v>36000</v>
      </c>
      <c r="T530" s="2">
        <v>1387130.4</v>
      </c>
      <c r="U530" s="2">
        <v>693565.2</v>
      </c>
      <c r="V530" s="2">
        <v>277426.08</v>
      </c>
      <c r="W530" s="2">
        <v>34678.26</v>
      </c>
      <c r="X530" s="2">
        <v>298233.03599999985</v>
      </c>
      <c r="Y530" s="2">
        <v>83227.823999999993</v>
      </c>
    </row>
    <row r="531" spans="1:25" x14ac:dyDescent="0.2">
      <c r="A531" t="s">
        <v>17</v>
      </c>
      <c r="B531">
        <v>469</v>
      </c>
      <c r="C531" t="s">
        <v>379</v>
      </c>
      <c r="D531" t="s">
        <v>1254</v>
      </c>
      <c r="E531" t="s">
        <v>853</v>
      </c>
      <c r="F531" t="s">
        <v>19</v>
      </c>
      <c r="G531" t="s">
        <v>20</v>
      </c>
      <c r="H531" t="s">
        <v>21</v>
      </c>
      <c r="I531" t="s">
        <v>39</v>
      </c>
      <c r="J531" t="s">
        <v>371</v>
      </c>
      <c r="K531" t="s">
        <v>30</v>
      </c>
      <c r="L531" t="s">
        <v>25</v>
      </c>
      <c r="M531" s="1">
        <v>29568</v>
      </c>
      <c r="N531" s="1">
        <v>40765</v>
      </c>
      <c r="P531" s="4" t="e">
        <f t="shared" si="8"/>
        <v>#NUM!</v>
      </c>
      <c r="Q531" t="s">
        <v>31</v>
      </c>
      <c r="R531" s="2">
        <v>115802.8</v>
      </c>
      <c r="S531" s="2">
        <v>0</v>
      </c>
      <c r="T531" s="2">
        <v>1389633.6</v>
      </c>
      <c r="U531" s="2">
        <v>694816.8</v>
      </c>
      <c r="V531" s="2">
        <v>277926.72000000003</v>
      </c>
      <c r="W531" s="2">
        <v>34740.840000000004</v>
      </c>
      <c r="X531" s="2">
        <v>298771.22400000016</v>
      </c>
      <c r="Y531" s="2">
        <v>83378.016000000003</v>
      </c>
    </row>
    <row r="532" spans="1:25" x14ac:dyDescent="0.2">
      <c r="A532" t="s">
        <v>17</v>
      </c>
      <c r="B532">
        <v>521</v>
      </c>
      <c r="C532" t="s">
        <v>414</v>
      </c>
      <c r="D532" t="s">
        <v>784</v>
      </c>
      <c r="E532" t="s">
        <v>797</v>
      </c>
      <c r="F532" t="s">
        <v>56</v>
      </c>
      <c r="G532" t="s">
        <v>57</v>
      </c>
      <c r="H532" t="s">
        <v>21</v>
      </c>
      <c r="I532" t="s">
        <v>386</v>
      </c>
      <c r="J532" t="s">
        <v>387</v>
      </c>
      <c r="K532" t="s">
        <v>30</v>
      </c>
      <c r="L532" t="s">
        <v>25</v>
      </c>
      <c r="M532" s="1">
        <v>28696</v>
      </c>
      <c r="N532" s="1">
        <v>40765</v>
      </c>
      <c r="P532" s="4" t="e">
        <f t="shared" si="8"/>
        <v>#NUM!</v>
      </c>
      <c r="Q532" t="s">
        <v>31</v>
      </c>
      <c r="R532" s="2">
        <v>115832.6</v>
      </c>
      <c r="S532" s="2">
        <v>0</v>
      </c>
      <c r="T532" s="2">
        <v>1389991.2000000002</v>
      </c>
      <c r="U532" s="2">
        <v>694995.60000000009</v>
      </c>
      <c r="V532" s="2">
        <v>277998.24000000005</v>
      </c>
      <c r="W532" s="2">
        <v>34749.780000000006</v>
      </c>
      <c r="X532" s="2">
        <v>298848.10800000001</v>
      </c>
      <c r="Y532" s="2">
        <v>83399.472000000009</v>
      </c>
    </row>
    <row r="533" spans="1:25" x14ac:dyDescent="0.2">
      <c r="A533" t="s">
        <v>17</v>
      </c>
      <c r="B533">
        <v>597</v>
      </c>
      <c r="C533" t="s">
        <v>470</v>
      </c>
      <c r="D533" t="s">
        <v>862</v>
      </c>
      <c r="E533" t="s">
        <v>1353</v>
      </c>
      <c r="F533" t="s">
        <v>19</v>
      </c>
      <c r="G533" t="s">
        <v>37</v>
      </c>
      <c r="H533" t="s">
        <v>21</v>
      </c>
      <c r="I533" t="s">
        <v>447</v>
      </c>
      <c r="J533" t="s">
        <v>448</v>
      </c>
      <c r="K533" t="s">
        <v>41</v>
      </c>
      <c r="L533" t="s">
        <v>25</v>
      </c>
      <c r="M533" s="1">
        <v>23730</v>
      </c>
      <c r="N533" s="1">
        <v>36642</v>
      </c>
      <c r="P533" s="4" t="e">
        <f t="shared" si="8"/>
        <v>#NUM!</v>
      </c>
      <c r="Q533" t="s">
        <v>31</v>
      </c>
      <c r="R533" s="2">
        <v>115862.39999999999</v>
      </c>
      <c r="S533" s="2">
        <v>36000</v>
      </c>
      <c r="T533" s="2">
        <v>1390348.7999999998</v>
      </c>
      <c r="U533" s="2">
        <v>695174.39999999991</v>
      </c>
      <c r="V533" s="2">
        <v>278069.75999999995</v>
      </c>
      <c r="W533" s="2">
        <v>34758.719999999994</v>
      </c>
      <c r="X533" s="2">
        <v>298924.99199999985</v>
      </c>
      <c r="Y533" s="2">
        <v>83420.927999999985</v>
      </c>
    </row>
    <row r="534" spans="1:25" x14ac:dyDescent="0.2">
      <c r="A534" t="s">
        <v>27</v>
      </c>
      <c r="B534">
        <v>89</v>
      </c>
      <c r="C534" t="s">
        <v>107</v>
      </c>
      <c r="D534" t="s">
        <v>800</v>
      </c>
      <c r="E534" t="s">
        <v>770</v>
      </c>
      <c r="F534" t="s">
        <v>61</v>
      </c>
      <c r="G534" t="s">
        <v>102</v>
      </c>
      <c r="H534" t="s">
        <v>21</v>
      </c>
      <c r="I534" t="s">
        <v>22</v>
      </c>
      <c r="J534" t="s">
        <v>71</v>
      </c>
      <c r="K534" t="s">
        <v>30</v>
      </c>
      <c r="L534" t="s">
        <v>25</v>
      </c>
      <c r="M534" s="1">
        <v>29708</v>
      </c>
      <c r="N534" s="1">
        <v>40501</v>
      </c>
      <c r="O534" s="1">
        <v>40689</v>
      </c>
      <c r="P534" s="4" t="str">
        <f t="shared" si="8"/>
        <v>0 Years, 6 Months, 7 Days</v>
      </c>
      <c r="Q534" t="s">
        <v>26</v>
      </c>
      <c r="R534" s="2">
        <v>115951.8</v>
      </c>
      <c r="S534" s="2">
        <v>0</v>
      </c>
      <c r="T534" s="2">
        <v>1391421.6</v>
      </c>
      <c r="U534" s="2">
        <v>695710.8</v>
      </c>
      <c r="V534" s="2">
        <v>278284.32</v>
      </c>
      <c r="W534" s="2">
        <v>34785.54</v>
      </c>
      <c r="X534" s="2">
        <v>299155.64399999985</v>
      </c>
      <c r="Y534" s="2">
        <v>83485.296000000002</v>
      </c>
    </row>
    <row r="535" spans="1:25" x14ac:dyDescent="0.2">
      <c r="A535" t="s">
        <v>17</v>
      </c>
      <c r="B535">
        <v>391</v>
      </c>
      <c r="C535" t="s">
        <v>326</v>
      </c>
      <c r="D535" t="s">
        <v>1167</v>
      </c>
      <c r="E535" t="s">
        <v>1168</v>
      </c>
      <c r="F535" t="s">
        <v>19</v>
      </c>
      <c r="G535" t="s">
        <v>20</v>
      </c>
      <c r="H535" t="s">
        <v>21</v>
      </c>
      <c r="I535" t="s">
        <v>289</v>
      </c>
      <c r="J535" t="s">
        <v>309</v>
      </c>
      <c r="K535" t="s">
        <v>41</v>
      </c>
      <c r="L535" t="s">
        <v>25</v>
      </c>
      <c r="M535" s="1">
        <v>28945</v>
      </c>
      <c r="N535" s="1">
        <v>39063</v>
      </c>
      <c r="P535" s="4" t="e">
        <f t="shared" si="8"/>
        <v>#NUM!</v>
      </c>
      <c r="Q535" t="s">
        <v>31</v>
      </c>
      <c r="R535" s="2">
        <v>116115.7</v>
      </c>
      <c r="S535" s="2">
        <v>120000</v>
      </c>
      <c r="T535" s="2">
        <v>1393388.4</v>
      </c>
      <c r="U535" s="2">
        <v>696694.2</v>
      </c>
      <c r="V535" s="2">
        <v>278677.68</v>
      </c>
      <c r="W535" s="2">
        <v>34834.71</v>
      </c>
      <c r="X535" s="2">
        <v>299578.50600000005</v>
      </c>
      <c r="Y535" s="2">
        <v>83603.303999999989</v>
      </c>
    </row>
    <row r="536" spans="1:25" x14ac:dyDescent="0.2">
      <c r="A536" t="s">
        <v>17</v>
      </c>
      <c r="B536">
        <v>459</v>
      </c>
      <c r="C536" t="s">
        <v>369</v>
      </c>
      <c r="D536" t="s">
        <v>716</v>
      </c>
      <c r="E536" t="s">
        <v>1244</v>
      </c>
      <c r="F536" t="s">
        <v>56</v>
      </c>
      <c r="G536" t="s">
        <v>86</v>
      </c>
      <c r="H536" t="s">
        <v>21</v>
      </c>
      <c r="I536" t="s">
        <v>128</v>
      </c>
      <c r="J536" t="s">
        <v>358</v>
      </c>
      <c r="K536" t="s">
        <v>30</v>
      </c>
      <c r="L536" t="s">
        <v>25</v>
      </c>
      <c r="M536" s="1">
        <v>32350</v>
      </c>
      <c r="N536" s="1">
        <v>40525</v>
      </c>
      <c r="P536" s="4" t="e">
        <f t="shared" si="8"/>
        <v>#NUM!</v>
      </c>
      <c r="Q536" t="s">
        <v>31</v>
      </c>
      <c r="R536" s="2">
        <v>116145.5</v>
      </c>
      <c r="S536" s="2">
        <v>0</v>
      </c>
      <c r="T536" s="2">
        <v>1393746</v>
      </c>
      <c r="U536" s="2">
        <v>696873</v>
      </c>
      <c r="V536" s="2">
        <v>278749.2</v>
      </c>
      <c r="W536" s="2">
        <v>34843.65</v>
      </c>
      <c r="X536" s="2">
        <v>299655.39000000013</v>
      </c>
      <c r="Y536" s="2">
        <v>83624.759999999995</v>
      </c>
    </row>
    <row r="537" spans="1:25" x14ac:dyDescent="0.2">
      <c r="A537" t="s">
        <v>17</v>
      </c>
      <c r="B537">
        <v>402</v>
      </c>
      <c r="C537" t="s">
        <v>329</v>
      </c>
      <c r="D537" t="s">
        <v>1172</v>
      </c>
      <c r="E537" t="s">
        <v>1173</v>
      </c>
      <c r="F537" t="s">
        <v>19</v>
      </c>
      <c r="G537" t="s">
        <v>29</v>
      </c>
      <c r="H537" t="s">
        <v>21</v>
      </c>
      <c r="I537" t="s">
        <v>289</v>
      </c>
      <c r="J537" t="s">
        <v>309</v>
      </c>
      <c r="K537" t="s">
        <v>41</v>
      </c>
      <c r="L537" t="s">
        <v>25</v>
      </c>
      <c r="M537" s="1">
        <v>29199</v>
      </c>
      <c r="N537" s="1">
        <v>37803</v>
      </c>
      <c r="P537" s="4" t="e">
        <f t="shared" si="8"/>
        <v>#NUM!</v>
      </c>
      <c r="Q537" t="s">
        <v>46</v>
      </c>
      <c r="R537" s="2">
        <v>116369</v>
      </c>
      <c r="S537" s="2">
        <v>36000</v>
      </c>
      <c r="T537" s="2">
        <v>1396428</v>
      </c>
      <c r="U537" s="2">
        <v>698214</v>
      </c>
      <c r="V537" s="2">
        <v>279285.60000000003</v>
      </c>
      <c r="W537" s="2">
        <v>34910.700000000004</v>
      </c>
      <c r="X537" s="2">
        <v>300232.02</v>
      </c>
      <c r="Y537" s="2">
        <v>83785.679999999993</v>
      </c>
    </row>
    <row r="538" spans="1:25" x14ac:dyDescent="0.2">
      <c r="A538" t="s">
        <v>17</v>
      </c>
      <c r="B538">
        <v>269</v>
      </c>
      <c r="C538" t="s">
        <v>243</v>
      </c>
      <c r="D538" t="s">
        <v>1020</v>
      </c>
      <c r="E538" t="s">
        <v>1021</v>
      </c>
      <c r="F538" t="s">
        <v>56</v>
      </c>
      <c r="G538" t="s">
        <v>57</v>
      </c>
      <c r="H538" t="s">
        <v>21</v>
      </c>
      <c r="I538" t="s">
        <v>22</v>
      </c>
      <c r="J538" t="s">
        <v>190</v>
      </c>
      <c r="K538" t="s">
        <v>30</v>
      </c>
      <c r="L538" t="s">
        <v>25</v>
      </c>
      <c r="M538" s="1">
        <v>29169</v>
      </c>
      <c r="N538" s="1">
        <v>39972</v>
      </c>
      <c r="P538" s="4" t="e">
        <f t="shared" si="8"/>
        <v>#NUM!</v>
      </c>
      <c r="Q538" t="s">
        <v>31</v>
      </c>
      <c r="R538" s="2">
        <v>116473.3</v>
      </c>
      <c r="S538" s="2">
        <v>120000</v>
      </c>
      <c r="T538" s="2">
        <v>1397679.6</v>
      </c>
      <c r="U538" s="2">
        <v>698839.8</v>
      </c>
      <c r="V538" s="2">
        <v>279535.92000000004</v>
      </c>
      <c r="W538" s="2">
        <v>34941.990000000005</v>
      </c>
      <c r="X538" s="2">
        <v>300501.11400000006</v>
      </c>
      <c r="Y538" s="2">
        <v>83860.775999999998</v>
      </c>
    </row>
    <row r="539" spans="1:25" x14ac:dyDescent="0.2">
      <c r="A539" t="s">
        <v>17</v>
      </c>
      <c r="B539">
        <v>199</v>
      </c>
      <c r="C539" t="s">
        <v>202</v>
      </c>
      <c r="D539" t="s">
        <v>954</v>
      </c>
      <c r="E539" t="s">
        <v>955</v>
      </c>
      <c r="F539" t="s">
        <v>61</v>
      </c>
      <c r="G539" t="s">
        <v>62</v>
      </c>
      <c r="H539" t="s">
        <v>21</v>
      </c>
      <c r="I539" t="s">
        <v>22</v>
      </c>
      <c r="J539" t="s">
        <v>190</v>
      </c>
      <c r="K539" t="s">
        <v>41</v>
      </c>
      <c r="L539" t="s">
        <v>25</v>
      </c>
      <c r="M539" s="1">
        <v>28412</v>
      </c>
      <c r="N539" s="1">
        <v>39830</v>
      </c>
      <c r="P539" s="4" t="e">
        <f t="shared" si="8"/>
        <v>#NUM!</v>
      </c>
      <c r="Q539" t="s">
        <v>31</v>
      </c>
      <c r="R539" s="2">
        <v>116994.8</v>
      </c>
      <c r="S539" s="2">
        <v>36000</v>
      </c>
      <c r="T539" s="2">
        <v>1403937.6</v>
      </c>
      <c r="U539" s="2">
        <v>701968.8</v>
      </c>
      <c r="V539" s="2">
        <v>280787.52</v>
      </c>
      <c r="W539" s="2">
        <v>35098.44</v>
      </c>
      <c r="X539" s="2">
        <v>301846.58400000003</v>
      </c>
      <c r="Y539" s="2">
        <v>84236.256000000008</v>
      </c>
    </row>
    <row r="540" spans="1:25" x14ac:dyDescent="0.2">
      <c r="A540" t="s">
        <v>27</v>
      </c>
      <c r="B540">
        <v>188</v>
      </c>
      <c r="C540" t="s">
        <v>193</v>
      </c>
      <c r="D540" t="s">
        <v>716</v>
      </c>
      <c r="E540" t="s">
        <v>941</v>
      </c>
      <c r="F540" t="s">
        <v>19</v>
      </c>
      <c r="G540" t="s">
        <v>20</v>
      </c>
      <c r="H540" t="s">
        <v>21</v>
      </c>
      <c r="I540" t="s">
        <v>22</v>
      </c>
      <c r="J540" t="s">
        <v>190</v>
      </c>
      <c r="K540" t="s">
        <v>30</v>
      </c>
      <c r="L540" t="s">
        <v>25</v>
      </c>
      <c r="M540" s="1">
        <v>25752</v>
      </c>
      <c r="N540" s="1">
        <v>35801</v>
      </c>
      <c r="O540" s="1">
        <v>39686</v>
      </c>
      <c r="P540" s="4" t="str">
        <f t="shared" si="8"/>
        <v>10 Years, 7 Months, 20 Days</v>
      </c>
      <c r="Q540" t="s">
        <v>31</v>
      </c>
      <c r="R540" s="2">
        <v>117069.3</v>
      </c>
      <c r="S540" s="2">
        <v>36000</v>
      </c>
      <c r="T540" s="2">
        <v>1404831.6</v>
      </c>
      <c r="U540" s="2">
        <v>702415.8</v>
      </c>
      <c r="V540" s="2">
        <v>280966.32</v>
      </c>
      <c r="W540" s="2">
        <v>35120.79</v>
      </c>
      <c r="X540" s="2">
        <v>302038.79399999999</v>
      </c>
      <c r="Y540" s="2">
        <v>84289.896000000008</v>
      </c>
    </row>
    <row r="541" spans="1:25" x14ac:dyDescent="0.2">
      <c r="A541" t="s">
        <v>17</v>
      </c>
      <c r="B541">
        <v>676</v>
      </c>
      <c r="C541" t="s">
        <v>526</v>
      </c>
      <c r="D541" t="s">
        <v>1161</v>
      </c>
      <c r="E541" t="s">
        <v>1453</v>
      </c>
      <c r="F541" t="s">
        <v>61</v>
      </c>
      <c r="G541" t="s">
        <v>102</v>
      </c>
      <c r="H541" t="s">
        <v>21</v>
      </c>
      <c r="I541" t="s">
        <v>447</v>
      </c>
      <c r="J541" t="s">
        <v>501</v>
      </c>
      <c r="K541" t="s">
        <v>41</v>
      </c>
      <c r="L541" t="s">
        <v>25</v>
      </c>
      <c r="M541" s="1">
        <v>26814</v>
      </c>
      <c r="N541" s="1">
        <v>39248</v>
      </c>
      <c r="P541" s="4" t="e">
        <f t="shared" si="8"/>
        <v>#NUM!</v>
      </c>
      <c r="Q541" t="s">
        <v>31</v>
      </c>
      <c r="R541" s="2">
        <v>117099.1</v>
      </c>
      <c r="S541" s="2">
        <v>36000</v>
      </c>
      <c r="T541" s="2">
        <v>1405189.2000000002</v>
      </c>
      <c r="U541" s="2">
        <v>702594.60000000009</v>
      </c>
      <c r="V541" s="2">
        <v>281037.84000000003</v>
      </c>
      <c r="W541" s="2">
        <v>35129.730000000003</v>
      </c>
      <c r="X541" s="2">
        <v>302115.67800000007</v>
      </c>
      <c r="Y541" s="2">
        <v>84311.352000000014</v>
      </c>
    </row>
    <row r="542" spans="1:25" x14ac:dyDescent="0.2">
      <c r="A542" t="s">
        <v>17</v>
      </c>
      <c r="B542">
        <v>588</v>
      </c>
      <c r="C542" t="s">
        <v>461</v>
      </c>
      <c r="D542" t="s">
        <v>926</v>
      </c>
      <c r="E542" t="s">
        <v>1343</v>
      </c>
      <c r="F542" t="s">
        <v>19</v>
      </c>
      <c r="G542" t="s">
        <v>37</v>
      </c>
      <c r="H542" t="s">
        <v>21</v>
      </c>
      <c r="I542" t="s">
        <v>447</v>
      </c>
      <c r="J542" t="s">
        <v>448</v>
      </c>
      <c r="K542" t="s">
        <v>30</v>
      </c>
      <c r="L542" t="s">
        <v>25</v>
      </c>
      <c r="M542" s="1">
        <v>25991</v>
      </c>
      <c r="N542" s="1">
        <v>38784</v>
      </c>
      <c r="P542" s="4" t="e">
        <f t="shared" si="8"/>
        <v>#NUM!</v>
      </c>
      <c r="Q542" t="s">
        <v>31</v>
      </c>
      <c r="R542" s="2">
        <v>117277.9</v>
      </c>
      <c r="S542" s="2">
        <v>36000</v>
      </c>
      <c r="T542" s="2">
        <v>1407334.7999999998</v>
      </c>
      <c r="U542" s="2">
        <v>703667.39999999991</v>
      </c>
      <c r="V542" s="2">
        <v>281466.95999999996</v>
      </c>
      <c r="W542" s="2">
        <v>35183.369999999995</v>
      </c>
      <c r="X542" s="2">
        <v>302576.98199999984</v>
      </c>
      <c r="Y542" s="2">
        <v>84440.087999999989</v>
      </c>
    </row>
    <row r="543" spans="1:25" x14ac:dyDescent="0.2">
      <c r="A543" t="s">
        <v>17</v>
      </c>
      <c r="B543">
        <v>664</v>
      </c>
      <c r="C543" t="s">
        <v>517</v>
      </c>
      <c r="D543" t="s">
        <v>1436</v>
      </c>
      <c r="E543" t="s">
        <v>1437</v>
      </c>
      <c r="F543" t="s">
        <v>19</v>
      </c>
      <c r="G543" t="s">
        <v>37</v>
      </c>
      <c r="H543" t="s">
        <v>21</v>
      </c>
      <c r="I543" t="s">
        <v>447</v>
      </c>
      <c r="J543" t="s">
        <v>501</v>
      </c>
      <c r="K543" t="s">
        <v>30</v>
      </c>
      <c r="L543" t="s">
        <v>25</v>
      </c>
      <c r="M543" s="1">
        <v>26120</v>
      </c>
      <c r="N543" s="1">
        <v>37009</v>
      </c>
      <c r="P543" s="4" t="e">
        <f t="shared" si="8"/>
        <v>#NUM!</v>
      </c>
      <c r="Q543" t="s">
        <v>31</v>
      </c>
      <c r="R543" s="2">
        <v>117277.9</v>
      </c>
      <c r="S543" s="2">
        <v>36000</v>
      </c>
      <c r="T543" s="2">
        <v>1407334.7999999998</v>
      </c>
      <c r="U543" s="2">
        <v>703667.39999999991</v>
      </c>
      <c r="V543" s="2">
        <v>281466.95999999996</v>
      </c>
      <c r="W543" s="2">
        <v>35183.369999999995</v>
      </c>
      <c r="X543" s="2">
        <v>302576.98199999984</v>
      </c>
      <c r="Y543" s="2">
        <v>84440.087999999989</v>
      </c>
    </row>
    <row r="544" spans="1:25" x14ac:dyDescent="0.2">
      <c r="A544" t="s">
        <v>27</v>
      </c>
      <c r="B544">
        <v>97</v>
      </c>
      <c r="C544" t="s">
        <v>115</v>
      </c>
      <c r="D544" t="s">
        <v>813</v>
      </c>
      <c r="E544" t="s">
        <v>814</v>
      </c>
      <c r="F544" t="s">
        <v>56</v>
      </c>
      <c r="G544" t="s">
        <v>57</v>
      </c>
      <c r="H544" t="s">
        <v>21</v>
      </c>
      <c r="I544" t="s">
        <v>58</v>
      </c>
      <c r="J544" t="s">
        <v>114</v>
      </c>
      <c r="K544" t="s">
        <v>41</v>
      </c>
      <c r="L544" t="s">
        <v>25</v>
      </c>
      <c r="M544" s="1">
        <v>26496</v>
      </c>
      <c r="N544" s="1">
        <v>38755</v>
      </c>
      <c r="O544" s="1">
        <v>39922</v>
      </c>
      <c r="P544" s="4" t="str">
        <f t="shared" si="8"/>
        <v>3 Years, 2 Months, 12 Days</v>
      </c>
      <c r="Q544" t="s">
        <v>31</v>
      </c>
      <c r="R544" s="2">
        <v>117501.4</v>
      </c>
      <c r="S544" s="2">
        <v>36000</v>
      </c>
      <c r="T544" s="2">
        <v>1410016.7999999998</v>
      </c>
      <c r="U544" s="2">
        <v>705008.39999999991</v>
      </c>
      <c r="V544" s="2">
        <v>282003.36</v>
      </c>
      <c r="W544" s="2">
        <v>35250.42</v>
      </c>
      <c r="X544" s="2">
        <v>303153.61199999996</v>
      </c>
      <c r="Y544" s="2">
        <v>84601.007999999987</v>
      </c>
    </row>
    <row r="545" spans="1:25" x14ac:dyDescent="0.2">
      <c r="A545" t="s">
        <v>27</v>
      </c>
      <c r="B545">
        <v>135</v>
      </c>
      <c r="C545" t="s">
        <v>147</v>
      </c>
      <c r="D545" t="s">
        <v>868</v>
      </c>
      <c r="E545" t="s">
        <v>869</v>
      </c>
      <c r="F545" t="s">
        <v>19</v>
      </c>
      <c r="G545" t="s">
        <v>33</v>
      </c>
      <c r="H545" t="s">
        <v>34</v>
      </c>
      <c r="I545" t="s">
        <v>39</v>
      </c>
      <c r="J545" t="s">
        <v>146</v>
      </c>
      <c r="K545" t="s">
        <v>30</v>
      </c>
      <c r="L545" t="s">
        <v>25</v>
      </c>
      <c r="M545" s="1">
        <v>26025</v>
      </c>
      <c r="N545" s="1">
        <v>40400</v>
      </c>
      <c r="O545" s="1">
        <v>40926</v>
      </c>
      <c r="P545" s="4" t="str">
        <f t="shared" si="8"/>
        <v>1 Years, 5 Months, 8 Days</v>
      </c>
      <c r="Q545" t="s">
        <v>31</v>
      </c>
      <c r="R545" s="2">
        <v>117933.5</v>
      </c>
      <c r="S545" s="2">
        <v>36000</v>
      </c>
      <c r="T545" s="2">
        <v>1415202</v>
      </c>
      <c r="U545" s="2">
        <v>707601</v>
      </c>
      <c r="V545" s="2">
        <v>283040.40000000002</v>
      </c>
      <c r="W545" s="2">
        <v>35380.050000000003</v>
      </c>
      <c r="X545" s="2">
        <v>304268.42999999993</v>
      </c>
      <c r="Y545" s="2">
        <v>84912.12</v>
      </c>
    </row>
    <row r="546" spans="1:25" x14ac:dyDescent="0.2">
      <c r="A546" t="s">
        <v>17</v>
      </c>
      <c r="B546">
        <v>209</v>
      </c>
      <c r="C546" t="s">
        <v>209</v>
      </c>
      <c r="D546" t="s">
        <v>963</v>
      </c>
      <c r="E546" t="s">
        <v>964</v>
      </c>
      <c r="F546" t="s">
        <v>19</v>
      </c>
      <c r="G546" t="s">
        <v>104</v>
      </c>
      <c r="H546" t="s">
        <v>21</v>
      </c>
      <c r="I546" t="s">
        <v>22</v>
      </c>
      <c r="J546" t="s">
        <v>190</v>
      </c>
      <c r="K546" t="s">
        <v>41</v>
      </c>
      <c r="L546" t="s">
        <v>25</v>
      </c>
      <c r="M546" s="1">
        <v>28993</v>
      </c>
      <c r="N546" s="1">
        <v>39166</v>
      </c>
      <c r="P546" s="4" t="e">
        <f t="shared" si="8"/>
        <v>#NUM!</v>
      </c>
      <c r="Q546" t="s">
        <v>31</v>
      </c>
      <c r="R546" s="2">
        <v>118037.8</v>
      </c>
      <c r="S546" s="2">
        <v>36000</v>
      </c>
      <c r="T546" s="2">
        <v>1416453.6</v>
      </c>
      <c r="U546" s="2">
        <v>708226.8</v>
      </c>
      <c r="V546" s="2">
        <v>283290.72000000003</v>
      </c>
      <c r="W546" s="2">
        <v>35411.340000000004</v>
      </c>
      <c r="X546" s="2">
        <v>304537.52400000021</v>
      </c>
      <c r="Y546" s="2">
        <v>84987.216</v>
      </c>
    </row>
    <row r="547" spans="1:25" x14ac:dyDescent="0.2">
      <c r="A547" t="s">
        <v>17</v>
      </c>
      <c r="B547">
        <v>680</v>
      </c>
      <c r="C547" t="s">
        <v>529</v>
      </c>
      <c r="D547" t="s">
        <v>1458</v>
      </c>
      <c r="E547" t="s">
        <v>1459</v>
      </c>
      <c r="F547" t="s">
        <v>56</v>
      </c>
      <c r="G547" t="s">
        <v>86</v>
      </c>
      <c r="H547" t="s">
        <v>21</v>
      </c>
      <c r="I547" t="s">
        <v>447</v>
      </c>
      <c r="J547" t="s">
        <v>501</v>
      </c>
      <c r="K547" t="s">
        <v>30</v>
      </c>
      <c r="L547" t="s">
        <v>25</v>
      </c>
      <c r="M547" s="1">
        <v>31559</v>
      </c>
      <c r="N547" s="1">
        <v>39602</v>
      </c>
      <c r="P547" s="4" t="e">
        <f t="shared" si="8"/>
        <v>#NUM!</v>
      </c>
      <c r="Q547" t="s">
        <v>31</v>
      </c>
      <c r="R547" s="2">
        <v>118276.2</v>
      </c>
      <c r="S547" s="2">
        <v>120000</v>
      </c>
      <c r="T547" s="2">
        <v>1419314.4</v>
      </c>
      <c r="U547" s="2">
        <v>709657.2</v>
      </c>
      <c r="V547" s="2">
        <v>283862.88</v>
      </c>
      <c r="W547" s="2">
        <v>35482.86</v>
      </c>
      <c r="X547" s="2">
        <v>305152.5959999999</v>
      </c>
      <c r="Y547" s="2">
        <v>85158.863999999987</v>
      </c>
    </row>
    <row r="548" spans="1:25" x14ac:dyDescent="0.2">
      <c r="A548" t="s">
        <v>17</v>
      </c>
      <c r="B548">
        <v>544</v>
      </c>
      <c r="C548" t="s">
        <v>429</v>
      </c>
      <c r="D548" t="s">
        <v>1305</v>
      </c>
      <c r="E548" t="s">
        <v>1306</v>
      </c>
      <c r="F548" t="s">
        <v>56</v>
      </c>
      <c r="G548" t="s">
        <v>86</v>
      </c>
      <c r="H548" t="s">
        <v>21</v>
      </c>
      <c r="I548" t="s">
        <v>386</v>
      </c>
      <c r="J548" t="s">
        <v>387</v>
      </c>
      <c r="K548" t="s">
        <v>30</v>
      </c>
      <c r="L548" t="s">
        <v>25</v>
      </c>
      <c r="M548" s="1">
        <v>31494</v>
      </c>
      <c r="N548" s="1">
        <v>40831</v>
      </c>
      <c r="P548" s="4" t="e">
        <f t="shared" si="8"/>
        <v>#NUM!</v>
      </c>
      <c r="Q548" t="s">
        <v>31</v>
      </c>
      <c r="R548" s="2">
        <v>118306</v>
      </c>
      <c r="S548" s="2">
        <v>0</v>
      </c>
      <c r="T548" s="2">
        <v>1419672</v>
      </c>
      <c r="U548" s="2">
        <v>709836</v>
      </c>
      <c r="V548" s="2">
        <v>283934.40000000002</v>
      </c>
      <c r="W548" s="2">
        <v>35491.800000000003</v>
      </c>
      <c r="X548" s="2">
        <v>305229.48</v>
      </c>
      <c r="Y548" s="2">
        <v>85180.319999999992</v>
      </c>
    </row>
    <row r="549" spans="1:25" x14ac:dyDescent="0.2">
      <c r="A549" t="s">
        <v>27</v>
      </c>
      <c r="B549">
        <v>67</v>
      </c>
      <c r="C549" t="s">
        <v>588</v>
      </c>
      <c r="D549" t="s">
        <v>1559</v>
      </c>
      <c r="E549" t="s">
        <v>1560</v>
      </c>
      <c r="F549" t="s">
        <v>56</v>
      </c>
      <c r="G549" t="s">
        <v>86</v>
      </c>
      <c r="H549" t="s">
        <v>21</v>
      </c>
      <c r="I549" t="s">
        <v>22</v>
      </c>
      <c r="J549" t="s">
        <v>71</v>
      </c>
      <c r="K549" t="s">
        <v>41</v>
      </c>
      <c r="L549" t="s">
        <v>564</v>
      </c>
      <c r="M549" s="1">
        <v>28653</v>
      </c>
      <c r="N549" s="1">
        <v>39959</v>
      </c>
      <c r="O549" s="1">
        <v>40410</v>
      </c>
      <c r="P549" s="4" t="str">
        <f t="shared" si="8"/>
        <v>1 Years, 2 Months, 25 Days</v>
      </c>
      <c r="Q549" t="s">
        <v>31</v>
      </c>
      <c r="R549" s="2">
        <v>118395.4</v>
      </c>
      <c r="S549" s="2">
        <v>120000</v>
      </c>
      <c r="T549" s="2">
        <v>1420744.7999999998</v>
      </c>
      <c r="U549" s="2">
        <v>710372.39999999991</v>
      </c>
      <c r="V549" s="2">
        <v>284148.95999999996</v>
      </c>
      <c r="W549" s="2">
        <v>35518.619999999995</v>
      </c>
      <c r="X549" s="2">
        <v>305460.13199999998</v>
      </c>
      <c r="Y549" s="2">
        <v>85244.68799999998</v>
      </c>
    </row>
    <row r="550" spans="1:25" x14ac:dyDescent="0.2">
      <c r="A550" t="s">
        <v>17</v>
      </c>
      <c r="B550">
        <v>625</v>
      </c>
      <c r="C550" t="s">
        <v>491</v>
      </c>
      <c r="D550" t="s">
        <v>1389</v>
      </c>
      <c r="E550" t="s">
        <v>1390</v>
      </c>
      <c r="F550" t="s">
        <v>61</v>
      </c>
      <c r="G550" t="s">
        <v>102</v>
      </c>
      <c r="H550" t="s">
        <v>21</v>
      </c>
      <c r="I550" t="s">
        <v>447</v>
      </c>
      <c r="J550" t="s">
        <v>448</v>
      </c>
      <c r="K550" t="s">
        <v>30</v>
      </c>
      <c r="L550" t="s">
        <v>25</v>
      </c>
      <c r="M550" s="1">
        <v>29014</v>
      </c>
      <c r="N550" s="1">
        <v>36078</v>
      </c>
      <c r="P550" s="4" t="e">
        <f t="shared" si="8"/>
        <v>#NUM!</v>
      </c>
      <c r="Q550" t="s">
        <v>31</v>
      </c>
      <c r="R550" s="2">
        <v>118618.9</v>
      </c>
      <c r="S550" s="2">
        <v>36000</v>
      </c>
      <c r="T550" s="2">
        <v>1423426.7999999998</v>
      </c>
      <c r="U550" s="2">
        <v>711713.39999999991</v>
      </c>
      <c r="V550" s="2">
        <v>284685.36</v>
      </c>
      <c r="W550" s="2">
        <v>35585.67</v>
      </c>
      <c r="X550" s="2">
        <v>306036.76199999987</v>
      </c>
      <c r="Y550" s="2">
        <v>85405.607999999993</v>
      </c>
    </row>
    <row r="551" spans="1:25" x14ac:dyDescent="0.2">
      <c r="A551" t="s">
        <v>27</v>
      </c>
      <c r="B551">
        <v>214</v>
      </c>
      <c r="C551" t="s">
        <v>212</v>
      </c>
      <c r="D551" t="s">
        <v>969</v>
      </c>
      <c r="E551" t="s">
        <v>722</v>
      </c>
      <c r="F551" t="s">
        <v>19</v>
      </c>
      <c r="G551" t="s">
        <v>29</v>
      </c>
      <c r="H551" t="s">
        <v>21</v>
      </c>
      <c r="I551" t="s">
        <v>22</v>
      </c>
      <c r="J551" t="s">
        <v>190</v>
      </c>
      <c r="K551" t="s">
        <v>30</v>
      </c>
      <c r="L551" t="s">
        <v>25</v>
      </c>
      <c r="M551" s="1">
        <v>23630</v>
      </c>
      <c r="N551" s="1">
        <v>38807</v>
      </c>
      <c r="O551" s="1">
        <v>39063</v>
      </c>
      <c r="P551" s="4" t="str">
        <f t="shared" si="8"/>
        <v>0 Years, 8 Months, 11 Days</v>
      </c>
      <c r="Q551" t="s">
        <v>31</v>
      </c>
      <c r="R551" s="2">
        <v>118797.7</v>
      </c>
      <c r="S551" s="2">
        <v>36000</v>
      </c>
      <c r="T551" s="2">
        <v>1425572.4</v>
      </c>
      <c r="U551" s="2">
        <v>712786.2</v>
      </c>
      <c r="V551" s="2">
        <v>285114.48</v>
      </c>
      <c r="W551" s="2">
        <v>35639.31</v>
      </c>
      <c r="X551" s="2">
        <v>306498.06599999988</v>
      </c>
      <c r="Y551" s="2">
        <v>85534.343999999997</v>
      </c>
    </row>
    <row r="552" spans="1:25" x14ac:dyDescent="0.2">
      <c r="A552" t="s">
        <v>27</v>
      </c>
      <c r="B552">
        <v>14</v>
      </c>
      <c r="C552" t="s">
        <v>565</v>
      </c>
      <c r="D552" t="s">
        <v>1515</v>
      </c>
      <c r="E552" t="s">
        <v>1516</v>
      </c>
      <c r="F552" t="s">
        <v>19</v>
      </c>
      <c r="G552" t="s">
        <v>33</v>
      </c>
      <c r="H552" t="s">
        <v>34</v>
      </c>
      <c r="I552" t="s">
        <v>39</v>
      </c>
      <c r="J552" t="s">
        <v>40</v>
      </c>
      <c r="K552" t="s">
        <v>30</v>
      </c>
      <c r="L552" t="s">
        <v>564</v>
      </c>
      <c r="M552" s="1">
        <v>31025</v>
      </c>
      <c r="N552" s="1">
        <v>41136</v>
      </c>
      <c r="O552" s="1">
        <v>41254</v>
      </c>
      <c r="P552" s="4" t="str">
        <f t="shared" si="8"/>
        <v>0 Years, 3 Months, 26 Days</v>
      </c>
      <c r="Q552" t="s">
        <v>31</v>
      </c>
      <c r="R552" s="2">
        <v>118842.4</v>
      </c>
      <c r="S552" s="2">
        <v>120000</v>
      </c>
      <c r="T552" s="2">
        <v>1426108.7999999998</v>
      </c>
      <c r="U552" s="2">
        <v>713054.39999999991</v>
      </c>
      <c r="V552" s="2">
        <v>285221.75999999995</v>
      </c>
      <c r="W552" s="2">
        <v>35652.719999999994</v>
      </c>
      <c r="X552" s="2">
        <v>306613.39199999999</v>
      </c>
      <c r="Y552" s="2">
        <v>85566.527999999991</v>
      </c>
    </row>
    <row r="553" spans="1:25" x14ac:dyDescent="0.2">
      <c r="A553" t="s">
        <v>17</v>
      </c>
      <c r="B553">
        <v>420</v>
      </c>
      <c r="C553" t="s">
        <v>342</v>
      </c>
      <c r="D553" t="s">
        <v>1196</v>
      </c>
      <c r="E553" t="s">
        <v>1197</v>
      </c>
      <c r="F553" t="s">
        <v>19</v>
      </c>
      <c r="G553" t="s">
        <v>33</v>
      </c>
      <c r="H553" t="s">
        <v>34</v>
      </c>
      <c r="I553" t="s">
        <v>128</v>
      </c>
      <c r="J553" t="s">
        <v>340</v>
      </c>
      <c r="K553" t="s">
        <v>30</v>
      </c>
      <c r="L553" t="s">
        <v>25</v>
      </c>
      <c r="M553" s="1">
        <v>32432</v>
      </c>
      <c r="N553" s="1">
        <v>40947</v>
      </c>
      <c r="P553" s="4" t="e">
        <f t="shared" si="8"/>
        <v>#NUM!</v>
      </c>
      <c r="Q553" t="s">
        <v>31</v>
      </c>
      <c r="R553" s="2">
        <v>118857.3</v>
      </c>
      <c r="S553" s="2">
        <v>0</v>
      </c>
      <c r="T553" s="2">
        <v>1426287.6</v>
      </c>
      <c r="U553" s="2">
        <v>713143.8</v>
      </c>
      <c r="V553" s="2">
        <v>285257.52</v>
      </c>
      <c r="W553" s="2">
        <v>35657.19</v>
      </c>
      <c r="X553" s="2">
        <v>306651.83400000003</v>
      </c>
      <c r="Y553" s="2">
        <v>85577.256000000008</v>
      </c>
    </row>
    <row r="554" spans="1:25" x14ac:dyDescent="0.2">
      <c r="A554" t="s">
        <v>27</v>
      </c>
      <c r="B554">
        <v>113</v>
      </c>
      <c r="C554" t="s">
        <v>127</v>
      </c>
      <c r="D554" t="s">
        <v>834</v>
      </c>
      <c r="E554" t="s">
        <v>835</v>
      </c>
      <c r="F554" t="s">
        <v>19</v>
      </c>
      <c r="G554" t="s">
        <v>33</v>
      </c>
      <c r="H554" t="s">
        <v>34</v>
      </c>
      <c r="I554" t="s">
        <v>128</v>
      </c>
      <c r="J554" t="s">
        <v>129</v>
      </c>
      <c r="K554" t="s">
        <v>41</v>
      </c>
      <c r="L554" t="s">
        <v>25</v>
      </c>
      <c r="M554" s="1">
        <v>30907</v>
      </c>
      <c r="N554" s="1">
        <v>40550</v>
      </c>
      <c r="O554" s="1">
        <v>41174</v>
      </c>
      <c r="P554" s="4" t="str">
        <f t="shared" si="8"/>
        <v>1 Years, 8 Months, 15 Days</v>
      </c>
      <c r="Q554" t="s">
        <v>31</v>
      </c>
      <c r="R554" s="2">
        <v>119274.5</v>
      </c>
      <c r="S554" s="2">
        <v>0</v>
      </c>
      <c r="T554" s="2">
        <v>1431294</v>
      </c>
      <c r="U554" s="2">
        <v>715647</v>
      </c>
      <c r="V554" s="2">
        <v>286258.8</v>
      </c>
      <c r="W554" s="2">
        <v>35782.35</v>
      </c>
      <c r="X554" s="2">
        <v>307728.20999999996</v>
      </c>
      <c r="Y554" s="2">
        <v>85877.64</v>
      </c>
    </row>
    <row r="555" spans="1:25" x14ac:dyDescent="0.2">
      <c r="A555" t="s">
        <v>27</v>
      </c>
      <c r="B555">
        <v>117</v>
      </c>
      <c r="C555" t="s">
        <v>603</v>
      </c>
      <c r="D555" t="s">
        <v>751</v>
      </c>
      <c r="E555" t="s">
        <v>1588</v>
      </c>
      <c r="F555" t="s">
        <v>61</v>
      </c>
      <c r="G555" t="s">
        <v>102</v>
      </c>
      <c r="H555" t="s">
        <v>21</v>
      </c>
      <c r="I555" t="s">
        <v>128</v>
      </c>
      <c r="J555" t="s">
        <v>129</v>
      </c>
      <c r="K555" t="s">
        <v>30</v>
      </c>
      <c r="L555" t="s">
        <v>564</v>
      </c>
      <c r="M555" s="1">
        <v>27910</v>
      </c>
      <c r="N555" s="1">
        <v>38774</v>
      </c>
      <c r="O555" s="1">
        <v>39102</v>
      </c>
      <c r="P555" s="4" t="str">
        <f t="shared" si="8"/>
        <v>0 Years, 10 Months, 25 Days</v>
      </c>
      <c r="Q555" t="s">
        <v>46</v>
      </c>
      <c r="R555" s="2">
        <v>119378.8</v>
      </c>
      <c r="S555" s="2">
        <v>36000</v>
      </c>
      <c r="T555" s="2">
        <v>1432545.6</v>
      </c>
      <c r="U555" s="2">
        <v>716272.8</v>
      </c>
      <c r="V555" s="2">
        <v>286509.12000000005</v>
      </c>
      <c r="W555" s="2">
        <v>35813.640000000007</v>
      </c>
      <c r="X555" s="2">
        <v>307997.304</v>
      </c>
      <c r="Y555" s="2">
        <v>85952.736000000004</v>
      </c>
    </row>
    <row r="556" spans="1:25" x14ac:dyDescent="0.2">
      <c r="A556" t="s">
        <v>17</v>
      </c>
      <c r="B556">
        <v>285</v>
      </c>
      <c r="C556" t="s">
        <v>252</v>
      </c>
      <c r="D556" t="s">
        <v>1033</v>
      </c>
      <c r="E556" t="s">
        <v>1034</v>
      </c>
      <c r="F556" t="s">
        <v>61</v>
      </c>
      <c r="G556" t="s">
        <v>102</v>
      </c>
      <c r="H556" t="s">
        <v>21</v>
      </c>
      <c r="I556" t="s">
        <v>22</v>
      </c>
      <c r="J556" t="s">
        <v>190</v>
      </c>
      <c r="K556" t="s">
        <v>41</v>
      </c>
      <c r="L556" t="s">
        <v>25</v>
      </c>
      <c r="M556" s="1">
        <v>30743</v>
      </c>
      <c r="N556" s="1">
        <v>38912</v>
      </c>
      <c r="P556" s="4" t="e">
        <f t="shared" si="8"/>
        <v>#NUM!</v>
      </c>
      <c r="Q556" t="s">
        <v>31</v>
      </c>
      <c r="R556" s="2">
        <v>119691.7</v>
      </c>
      <c r="S556" s="2">
        <v>36000</v>
      </c>
      <c r="T556" s="2">
        <v>1436300.4</v>
      </c>
      <c r="U556" s="2">
        <v>718150.2</v>
      </c>
      <c r="V556" s="2">
        <v>287260.08</v>
      </c>
      <c r="W556" s="2">
        <v>35907.51</v>
      </c>
      <c r="X556" s="2">
        <v>308804.58599999989</v>
      </c>
      <c r="Y556" s="2">
        <v>86178.02399999999</v>
      </c>
    </row>
    <row r="557" spans="1:25" x14ac:dyDescent="0.2">
      <c r="A557" t="s">
        <v>17</v>
      </c>
      <c r="B557">
        <v>329</v>
      </c>
      <c r="C557" t="s">
        <v>672</v>
      </c>
      <c r="D557" t="s">
        <v>1710</v>
      </c>
      <c r="E557" t="s">
        <v>1306</v>
      </c>
      <c r="F557" t="s">
        <v>19</v>
      </c>
      <c r="G557" t="s">
        <v>29</v>
      </c>
      <c r="H557" t="s">
        <v>21</v>
      </c>
      <c r="I557" t="s">
        <v>22</v>
      </c>
      <c r="J557" t="s">
        <v>190</v>
      </c>
      <c r="K557" t="s">
        <v>41</v>
      </c>
      <c r="L557" t="s">
        <v>564</v>
      </c>
      <c r="M557" s="1">
        <v>28475</v>
      </c>
      <c r="N557" s="1">
        <v>39785</v>
      </c>
      <c r="P557" s="4" t="e">
        <f t="shared" si="8"/>
        <v>#NUM!</v>
      </c>
      <c r="Q557" t="s">
        <v>31</v>
      </c>
      <c r="R557" s="2">
        <v>120228.1</v>
      </c>
      <c r="S557" s="2">
        <v>36000</v>
      </c>
      <c r="T557" s="2">
        <v>1442737.2000000002</v>
      </c>
      <c r="U557" s="2">
        <v>721368.60000000009</v>
      </c>
      <c r="V557" s="2">
        <v>288547.44000000006</v>
      </c>
      <c r="W557" s="2">
        <v>36068.430000000008</v>
      </c>
      <c r="X557" s="2">
        <v>310188.49799999991</v>
      </c>
      <c r="Y557" s="2">
        <v>86564.232000000004</v>
      </c>
    </row>
    <row r="558" spans="1:25" x14ac:dyDescent="0.2">
      <c r="A558" t="s">
        <v>17</v>
      </c>
      <c r="B558">
        <v>651</v>
      </c>
      <c r="C558" t="s">
        <v>509</v>
      </c>
      <c r="D558" t="s">
        <v>1421</v>
      </c>
      <c r="E558" t="s">
        <v>1422</v>
      </c>
      <c r="F558" t="s">
        <v>79</v>
      </c>
      <c r="G558" t="s">
        <v>80</v>
      </c>
      <c r="H558" t="s">
        <v>21</v>
      </c>
      <c r="I558" t="s">
        <v>447</v>
      </c>
      <c r="J558" t="s">
        <v>501</v>
      </c>
      <c r="K558" t="s">
        <v>41</v>
      </c>
      <c r="L558" t="s">
        <v>25</v>
      </c>
      <c r="M558" s="1">
        <v>28426</v>
      </c>
      <c r="N558" s="1">
        <v>40235</v>
      </c>
      <c r="P558" s="4" t="e">
        <f t="shared" si="8"/>
        <v>#NUM!</v>
      </c>
      <c r="Q558" t="s">
        <v>31</v>
      </c>
      <c r="R558" s="2">
        <v>120286.21</v>
      </c>
      <c r="S558" s="2">
        <v>36000</v>
      </c>
      <c r="T558" s="2">
        <v>1443434.52</v>
      </c>
      <c r="U558" s="2">
        <v>721717.26</v>
      </c>
      <c r="V558" s="2">
        <v>288686.90400000004</v>
      </c>
      <c r="W558" s="2">
        <v>36085.863000000005</v>
      </c>
      <c r="X558" s="2">
        <v>310338.42179999989</v>
      </c>
      <c r="Y558" s="2">
        <v>86606.071199999991</v>
      </c>
    </row>
    <row r="559" spans="1:25" x14ac:dyDescent="0.2">
      <c r="A559" t="s">
        <v>17</v>
      </c>
      <c r="B559">
        <v>439</v>
      </c>
      <c r="C559" t="s">
        <v>357</v>
      </c>
      <c r="D559" t="s">
        <v>1225</v>
      </c>
      <c r="E559" t="s">
        <v>1226</v>
      </c>
      <c r="F559" t="s">
        <v>19</v>
      </c>
      <c r="G559" t="s">
        <v>33</v>
      </c>
      <c r="H559" t="s">
        <v>34</v>
      </c>
      <c r="I559" t="s">
        <v>128</v>
      </c>
      <c r="J559" t="s">
        <v>358</v>
      </c>
      <c r="K559" t="s">
        <v>30</v>
      </c>
      <c r="L559" t="s">
        <v>25</v>
      </c>
      <c r="M559" s="1">
        <v>28759</v>
      </c>
      <c r="N559" s="1">
        <v>39657</v>
      </c>
      <c r="P559" s="4" t="e">
        <f t="shared" si="8"/>
        <v>#NUM!</v>
      </c>
      <c r="Q559" t="s">
        <v>31</v>
      </c>
      <c r="R559" s="2">
        <v>120511.2</v>
      </c>
      <c r="S559" s="2">
        <v>36000</v>
      </c>
      <c r="T559" s="2">
        <v>1446134.4</v>
      </c>
      <c r="U559" s="2">
        <v>723067.2</v>
      </c>
      <c r="V559" s="2">
        <v>289226.88</v>
      </c>
      <c r="W559" s="2">
        <v>36153.360000000001</v>
      </c>
      <c r="X559" s="2">
        <v>310918.89599999995</v>
      </c>
      <c r="Y559" s="2">
        <v>86768.063999999984</v>
      </c>
    </row>
    <row r="560" spans="1:25" x14ac:dyDescent="0.2">
      <c r="A560" t="s">
        <v>27</v>
      </c>
      <c r="B560">
        <v>243</v>
      </c>
      <c r="C560" t="s">
        <v>637</v>
      </c>
      <c r="D560" t="s">
        <v>1652</v>
      </c>
      <c r="E560" t="s">
        <v>1653</v>
      </c>
      <c r="F560" t="s">
        <v>19</v>
      </c>
      <c r="G560" t="s">
        <v>104</v>
      </c>
      <c r="H560" t="s">
        <v>21</v>
      </c>
      <c r="I560" t="s">
        <v>22</v>
      </c>
      <c r="J560" t="s">
        <v>190</v>
      </c>
      <c r="K560" t="s">
        <v>30</v>
      </c>
      <c r="L560" t="s">
        <v>564</v>
      </c>
      <c r="M560" s="1">
        <v>27600</v>
      </c>
      <c r="N560" s="1">
        <v>39597</v>
      </c>
      <c r="O560" s="1">
        <v>40043</v>
      </c>
      <c r="P560" s="4" t="str">
        <f t="shared" si="8"/>
        <v>1 Years, 2 Months, 20 Days</v>
      </c>
      <c r="Q560" t="s">
        <v>31</v>
      </c>
      <c r="R560" s="2">
        <v>120704.9</v>
      </c>
      <c r="S560" s="2">
        <v>36000</v>
      </c>
      <c r="T560" s="2">
        <v>1448458.7999999998</v>
      </c>
      <c r="U560" s="2">
        <v>724229.39999999991</v>
      </c>
      <c r="V560" s="2">
        <v>289691.75999999995</v>
      </c>
      <c r="W560" s="2">
        <v>36211.469999999994</v>
      </c>
      <c r="X560" s="2">
        <v>311418.64199999999</v>
      </c>
      <c r="Y560" s="2">
        <v>86907.527999999991</v>
      </c>
    </row>
    <row r="561" spans="1:25" x14ac:dyDescent="0.2">
      <c r="A561" t="s">
        <v>17</v>
      </c>
      <c r="B561">
        <v>174</v>
      </c>
      <c r="C561" t="s">
        <v>181</v>
      </c>
      <c r="D561" t="s">
        <v>922</v>
      </c>
      <c r="E561" t="s">
        <v>923</v>
      </c>
      <c r="F561" t="s">
        <v>19</v>
      </c>
      <c r="G561" t="s">
        <v>104</v>
      </c>
      <c r="H561" t="s">
        <v>21</v>
      </c>
      <c r="I561" t="s">
        <v>22</v>
      </c>
      <c r="J561" t="s">
        <v>150</v>
      </c>
      <c r="K561" t="s">
        <v>41</v>
      </c>
      <c r="L561" t="s">
        <v>25</v>
      </c>
      <c r="M561" s="1">
        <v>26988</v>
      </c>
      <c r="N561" s="1">
        <v>41254</v>
      </c>
      <c r="P561" s="4" t="e">
        <f t="shared" si="8"/>
        <v>#NUM!</v>
      </c>
      <c r="Q561" t="s">
        <v>31</v>
      </c>
      <c r="R561" s="2">
        <v>120794.3</v>
      </c>
      <c r="S561" s="2">
        <v>120000</v>
      </c>
      <c r="T561" s="2">
        <v>1449531.6</v>
      </c>
      <c r="U561" s="2">
        <v>724765.8</v>
      </c>
      <c r="V561" s="2">
        <v>289906.32</v>
      </c>
      <c r="W561" s="2">
        <v>36238.29</v>
      </c>
      <c r="X561" s="2">
        <v>311649.29399999999</v>
      </c>
      <c r="Y561" s="2">
        <v>86971.896000000008</v>
      </c>
    </row>
    <row r="562" spans="1:25" x14ac:dyDescent="0.2">
      <c r="A562" t="s">
        <v>17</v>
      </c>
      <c r="B562">
        <v>728</v>
      </c>
      <c r="C562" t="s">
        <v>556</v>
      </c>
      <c r="D562" t="s">
        <v>1505</v>
      </c>
      <c r="E562" t="s">
        <v>1506</v>
      </c>
      <c r="F562" t="s">
        <v>19</v>
      </c>
      <c r="G562" t="s">
        <v>104</v>
      </c>
      <c r="H562" t="s">
        <v>21</v>
      </c>
      <c r="I562" t="s">
        <v>447</v>
      </c>
      <c r="J562" t="s">
        <v>501</v>
      </c>
      <c r="K562" t="s">
        <v>30</v>
      </c>
      <c r="L562" t="s">
        <v>25</v>
      </c>
      <c r="M562" s="1">
        <v>27820</v>
      </c>
      <c r="N562" s="1">
        <v>38347</v>
      </c>
      <c r="P562" s="4" t="e">
        <f t="shared" si="8"/>
        <v>#NUM!</v>
      </c>
      <c r="Q562" t="s">
        <v>31</v>
      </c>
      <c r="R562" s="2">
        <v>121196.6</v>
      </c>
      <c r="S562" s="2">
        <v>36000</v>
      </c>
      <c r="T562" s="2">
        <v>1454359.2000000002</v>
      </c>
      <c r="U562" s="2">
        <v>727179.60000000009</v>
      </c>
      <c r="V562" s="2">
        <v>290871.84000000003</v>
      </c>
      <c r="W562" s="2">
        <v>36358.980000000003</v>
      </c>
      <c r="X562" s="2">
        <v>312687.22800000012</v>
      </c>
      <c r="Y562" s="2">
        <v>87261.552000000011</v>
      </c>
    </row>
    <row r="563" spans="1:25" x14ac:dyDescent="0.2">
      <c r="A563" t="s">
        <v>27</v>
      </c>
      <c r="B563">
        <v>205</v>
      </c>
      <c r="C563" t="s">
        <v>206</v>
      </c>
      <c r="D563" t="s">
        <v>961</v>
      </c>
      <c r="E563" t="s">
        <v>691</v>
      </c>
      <c r="F563" t="s">
        <v>19</v>
      </c>
      <c r="G563" t="s">
        <v>29</v>
      </c>
      <c r="H563" t="s">
        <v>21</v>
      </c>
      <c r="I563" t="s">
        <v>22</v>
      </c>
      <c r="J563" t="s">
        <v>190</v>
      </c>
      <c r="K563" t="s">
        <v>30</v>
      </c>
      <c r="L563" t="s">
        <v>25</v>
      </c>
      <c r="M563" s="1">
        <v>26363</v>
      </c>
      <c r="N563" s="1">
        <v>36198</v>
      </c>
      <c r="O563" s="1">
        <v>39003</v>
      </c>
      <c r="P563" s="4" t="str">
        <f t="shared" si="8"/>
        <v>7 Years, 8 Months, 6 Days</v>
      </c>
      <c r="Q563" t="s">
        <v>31</v>
      </c>
      <c r="R563" s="2">
        <v>121286</v>
      </c>
      <c r="S563" s="2">
        <v>36000</v>
      </c>
      <c r="T563" s="2">
        <v>1455432</v>
      </c>
      <c r="U563" s="2">
        <v>727716</v>
      </c>
      <c r="V563" s="2">
        <v>291086.40000000002</v>
      </c>
      <c r="W563" s="2">
        <v>36385.800000000003</v>
      </c>
      <c r="X563" s="2">
        <v>312917.88000000012</v>
      </c>
      <c r="Y563" s="2">
        <v>87325.92</v>
      </c>
    </row>
    <row r="564" spans="1:25" x14ac:dyDescent="0.2">
      <c r="A564" t="s">
        <v>17</v>
      </c>
      <c r="B564">
        <v>473</v>
      </c>
      <c r="C564" t="s">
        <v>382</v>
      </c>
      <c r="D564" t="s">
        <v>949</v>
      </c>
      <c r="E564" t="s">
        <v>1257</v>
      </c>
      <c r="F564" t="s">
        <v>56</v>
      </c>
      <c r="G564" t="s">
        <v>86</v>
      </c>
      <c r="H564" t="s">
        <v>21</v>
      </c>
      <c r="I564" t="s">
        <v>39</v>
      </c>
      <c r="J564" t="s">
        <v>371</v>
      </c>
      <c r="K564" t="s">
        <v>30</v>
      </c>
      <c r="L564" t="s">
        <v>25</v>
      </c>
      <c r="M564" s="1">
        <v>28042</v>
      </c>
      <c r="N564" s="1">
        <v>40841</v>
      </c>
      <c r="P564" s="4" t="e">
        <f t="shared" si="8"/>
        <v>#NUM!</v>
      </c>
      <c r="Q564" t="s">
        <v>31</v>
      </c>
      <c r="R564" s="2">
        <v>121479.7</v>
      </c>
      <c r="S564" s="2">
        <v>120000</v>
      </c>
      <c r="T564" s="2">
        <v>1457756.4</v>
      </c>
      <c r="U564" s="2">
        <v>728878.2</v>
      </c>
      <c r="V564" s="2">
        <v>291551.27999999997</v>
      </c>
      <c r="W564" s="2">
        <v>36443.909999999996</v>
      </c>
      <c r="X564" s="2">
        <v>313417.62599999993</v>
      </c>
      <c r="Y564" s="2">
        <v>87465.383999999991</v>
      </c>
    </row>
    <row r="565" spans="1:25" x14ac:dyDescent="0.2">
      <c r="A565" t="s">
        <v>17</v>
      </c>
      <c r="B565">
        <v>361</v>
      </c>
      <c r="C565" t="s">
        <v>305</v>
      </c>
      <c r="D565" t="s">
        <v>1127</v>
      </c>
      <c r="E565" t="s">
        <v>1128</v>
      </c>
      <c r="F565" t="s">
        <v>19</v>
      </c>
      <c r="G565" t="s">
        <v>20</v>
      </c>
      <c r="H565" t="s">
        <v>21</v>
      </c>
      <c r="I565" t="s">
        <v>289</v>
      </c>
      <c r="J565" t="s">
        <v>298</v>
      </c>
      <c r="K565" t="s">
        <v>30</v>
      </c>
      <c r="L565" t="s">
        <v>25</v>
      </c>
      <c r="M565" s="1">
        <v>29564</v>
      </c>
      <c r="N565" s="1">
        <v>38834</v>
      </c>
      <c r="P565" s="4" t="e">
        <f t="shared" si="8"/>
        <v>#NUM!</v>
      </c>
      <c r="Q565" t="s">
        <v>46</v>
      </c>
      <c r="R565" s="2">
        <v>121643.6</v>
      </c>
      <c r="S565" s="2">
        <v>36000</v>
      </c>
      <c r="T565" s="2">
        <v>1459723.2000000002</v>
      </c>
      <c r="U565" s="2">
        <v>729861.60000000009</v>
      </c>
      <c r="V565" s="2">
        <v>291944.64000000007</v>
      </c>
      <c r="W565" s="2">
        <v>36493.080000000009</v>
      </c>
      <c r="X565" s="2">
        <v>313840.4879999999</v>
      </c>
      <c r="Y565" s="2">
        <v>87583.392000000007</v>
      </c>
    </row>
    <row r="566" spans="1:25" x14ac:dyDescent="0.2">
      <c r="A566" t="s">
        <v>17</v>
      </c>
      <c r="B566">
        <v>378</v>
      </c>
      <c r="C566" t="s">
        <v>687</v>
      </c>
      <c r="D566" t="s">
        <v>1724</v>
      </c>
      <c r="E566" t="s">
        <v>1345</v>
      </c>
      <c r="F566" t="s">
        <v>79</v>
      </c>
      <c r="G566" t="s">
        <v>80</v>
      </c>
      <c r="H566" t="s">
        <v>21</v>
      </c>
      <c r="I566" t="s">
        <v>289</v>
      </c>
      <c r="J566" t="s">
        <v>309</v>
      </c>
      <c r="K566" t="s">
        <v>41</v>
      </c>
      <c r="L566" t="s">
        <v>564</v>
      </c>
      <c r="M566" s="1">
        <v>28142</v>
      </c>
      <c r="N566" s="1">
        <v>39330</v>
      </c>
      <c r="P566" s="4" t="e">
        <f t="shared" si="8"/>
        <v>#NUM!</v>
      </c>
      <c r="Q566" t="s">
        <v>26</v>
      </c>
      <c r="R566" s="2">
        <v>122075.7</v>
      </c>
      <c r="S566" s="2">
        <v>120000</v>
      </c>
      <c r="T566" s="2">
        <v>1464908.4</v>
      </c>
      <c r="U566" s="2">
        <v>732454.2</v>
      </c>
      <c r="V566" s="2">
        <v>292981.68</v>
      </c>
      <c r="W566" s="2">
        <v>36622.71</v>
      </c>
      <c r="X566" s="2">
        <v>314955.3060000001</v>
      </c>
      <c r="Y566" s="2">
        <v>87894.503999999986</v>
      </c>
    </row>
    <row r="567" spans="1:25" x14ac:dyDescent="0.2">
      <c r="A567" t="s">
        <v>17</v>
      </c>
      <c r="B567">
        <v>270</v>
      </c>
      <c r="C567" t="s">
        <v>648</v>
      </c>
      <c r="D567" t="s">
        <v>1674</v>
      </c>
      <c r="E567" t="s">
        <v>1271</v>
      </c>
      <c r="F567" t="s">
        <v>56</v>
      </c>
      <c r="G567" t="s">
        <v>86</v>
      </c>
      <c r="H567" t="s">
        <v>21</v>
      </c>
      <c r="I567" t="s">
        <v>22</v>
      </c>
      <c r="J567" t="s">
        <v>190</v>
      </c>
      <c r="K567" t="s">
        <v>30</v>
      </c>
      <c r="L567" t="s">
        <v>564</v>
      </c>
      <c r="M567" s="1">
        <v>32180</v>
      </c>
      <c r="N567" s="1">
        <v>39264</v>
      </c>
      <c r="P567" s="4" t="e">
        <f t="shared" si="8"/>
        <v>#NUM!</v>
      </c>
      <c r="Q567" t="s">
        <v>31</v>
      </c>
      <c r="R567" s="2">
        <v>122150.2</v>
      </c>
      <c r="S567" s="2">
        <v>36000</v>
      </c>
      <c r="T567" s="2">
        <v>1465802.4</v>
      </c>
      <c r="U567" s="2">
        <v>732901.2</v>
      </c>
      <c r="V567" s="2">
        <v>293160.48</v>
      </c>
      <c r="W567" s="2">
        <v>36645.06</v>
      </c>
      <c r="X567" s="2">
        <v>315147.51599999983</v>
      </c>
      <c r="Y567" s="2">
        <v>87948.143999999986</v>
      </c>
    </row>
    <row r="568" spans="1:25" x14ac:dyDescent="0.2">
      <c r="A568" t="s">
        <v>17</v>
      </c>
      <c r="B568">
        <v>356</v>
      </c>
      <c r="C568" t="s">
        <v>302</v>
      </c>
      <c r="D568" t="s">
        <v>1122</v>
      </c>
      <c r="E568" t="s">
        <v>1093</v>
      </c>
      <c r="F568" t="s">
        <v>19</v>
      </c>
      <c r="G568" t="s">
        <v>29</v>
      </c>
      <c r="H568" t="s">
        <v>21</v>
      </c>
      <c r="I568" t="s">
        <v>289</v>
      </c>
      <c r="J568" t="s">
        <v>298</v>
      </c>
      <c r="K568" t="s">
        <v>30</v>
      </c>
      <c r="L568" t="s">
        <v>25</v>
      </c>
      <c r="M568" s="1">
        <v>23586</v>
      </c>
      <c r="N568" s="1">
        <v>35857</v>
      </c>
      <c r="P568" s="4" t="e">
        <f t="shared" si="8"/>
        <v>#NUM!</v>
      </c>
      <c r="Q568" t="s">
        <v>31</v>
      </c>
      <c r="R568" s="2">
        <v>122343.9</v>
      </c>
      <c r="S568" s="2">
        <v>36000</v>
      </c>
      <c r="T568" s="2">
        <v>1468126.7999999998</v>
      </c>
      <c r="U568" s="2">
        <v>734063.39999999991</v>
      </c>
      <c r="V568" s="2">
        <v>293625.36</v>
      </c>
      <c r="W568" s="2">
        <v>36703.17</v>
      </c>
      <c r="X568" s="2">
        <v>315647.26199999987</v>
      </c>
      <c r="Y568" s="2">
        <v>88087.607999999978</v>
      </c>
    </row>
    <row r="569" spans="1:25" x14ac:dyDescent="0.2">
      <c r="A569" t="s">
        <v>27</v>
      </c>
      <c r="B569">
        <v>62</v>
      </c>
      <c r="C569" t="s">
        <v>87</v>
      </c>
      <c r="D569" t="s">
        <v>764</v>
      </c>
      <c r="E569" t="s">
        <v>765</v>
      </c>
      <c r="F569" t="s">
        <v>19</v>
      </c>
      <c r="G569" t="s">
        <v>29</v>
      </c>
      <c r="H569" t="s">
        <v>21</v>
      </c>
      <c r="I569" t="s">
        <v>22</v>
      </c>
      <c r="J569" t="s">
        <v>71</v>
      </c>
      <c r="K569" t="s">
        <v>30</v>
      </c>
      <c r="L569" t="s">
        <v>25</v>
      </c>
      <c r="M569" s="1">
        <v>26521</v>
      </c>
      <c r="N569" s="1">
        <v>40310</v>
      </c>
      <c r="O569" s="1">
        <v>40853</v>
      </c>
      <c r="P569" s="4" t="str">
        <f t="shared" si="8"/>
        <v>1 Years, 5 Months, 25 Days</v>
      </c>
      <c r="Q569" t="s">
        <v>31</v>
      </c>
      <c r="R569" s="2">
        <v>122358.8</v>
      </c>
      <c r="S569" s="2">
        <v>120000</v>
      </c>
      <c r="T569" s="2">
        <v>1468305.6</v>
      </c>
      <c r="U569" s="2">
        <v>734152.8</v>
      </c>
      <c r="V569" s="2">
        <v>293661.12000000005</v>
      </c>
      <c r="W569" s="2">
        <v>36707.640000000007</v>
      </c>
      <c r="X569" s="2">
        <v>315685.70400000014</v>
      </c>
      <c r="Y569" s="2">
        <v>88098.335999999996</v>
      </c>
    </row>
    <row r="570" spans="1:25" x14ac:dyDescent="0.2">
      <c r="A570" t="s">
        <v>27</v>
      </c>
      <c r="B570">
        <v>170</v>
      </c>
      <c r="C570" t="s">
        <v>178</v>
      </c>
      <c r="D570" t="s">
        <v>916</v>
      </c>
      <c r="E570" t="s">
        <v>917</v>
      </c>
      <c r="F570" t="s">
        <v>56</v>
      </c>
      <c r="G570" t="s">
        <v>57</v>
      </c>
      <c r="H570" t="s">
        <v>21</v>
      </c>
      <c r="I570" t="s">
        <v>22</v>
      </c>
      <c r="J570" t="s">
        <v>150</v>
      </c>
      <c r="K570" t="s">
        <v>30</v>
      </c>
      <c r="L570" t="s">
        <v>25</v>
      </c>
      <c r="M570" s="1">
        <v>27775</v>
      </c>
      <c r="N570" s="1">
        <v>36082</v>
      </c>
      <c r="O570" s="1">
        <v>40795</v>
      </c>
      <c r="P570" s="4" t="str">
        <f t="shared" si="8"/>
        <v>12 Years, 10 Months, 26 Days</v>
      </c>
      <c r="Q570" t="s">
        <v>31</v>
      </c>
      <c r="R570" s="2">
        <v>122776</v>
      </c>
      <c r="S570" s="2">
        <v>36000</v>
      </c>
      <c r="T570" s="2">
        <v>1473312</v>
      </c>
      <c r="U570" s="2">
        <v>736656</v>
      </c>
      <c r="V570" s="2">
        <v>294662.40000000002</v>
      </c>
      <c r="W570" s="2">
        <v>36832.800000000003</v>
      </c>
      <c r="X570" s="2">
        <v>316762.08000000007</v>
      </c>
      <c r="Y570" s="2">
        <v>88398.720000000001</v>
      </c>
    </row>
    <row r="571" spans="1:25" x14ac:dyDescent="0.2">
      <c r="A571" t="s">
        <v>17</v>
      </c>
      <c r="B571">
        <v>573</v>
      </c>
      <c r="C571" t="s">
        <v>453</v>
      </c>
      <c r="D571" t="s">
        <v>1333</v>
      </c>
      <c r="E571" t="s">
        <v>750</v>
      </c>
      <c r="F571" t="s">
        <v>19</v>
      </c>
      <c r="G571" t="s">
        <v>104</v>
      </c>
      <c r="H571" t="s">
        <v>21</v>
      </c>
      <c r="I571" t="s">
        <v>447</v>
      </c>
      <c r="J571" t="s">
        <v>448</v>
      </c>
      <c r="K571" t="s">
        <v>30</v>
      </c>
      <c r="L571" t="s">
        <v>25</v>
      </c>
      <c r="M571" s="1">
        <v>30627</v>
      </c>
      <c r="N571" s="1">
        <v>37625</v>
      </c>
      <c r="P571" s="4" t="e">
        <f t="shared" si="8"/>
        <v>#NUM!</v>
      </c>
      <c r="Q571" t="s">
        <v>31</v>
      </c>
      <c r="R571" s="2">
        <v>122910.1</v>
      </c>
      <c r="S571" s="2">
        <v>120000</v>
      </c>
      <c r="T571" s="2">
        <v>1474921.2000000002</v>
      </c>
      <c r="U571" s="2">
        <v>737460.60000000009</v>
      </c>
      <c r="V571" s="2">
        <v>294984.24000000005</v>
      </c>
      <c r="W571" s="2">
        <v>36873.030000000006</v>
      </c>
      <c r="X571" s="2">
        <v>317108.05799999996</v>
      </c>
      <c r="Y571" s="2">
        <v>88495.272000000012</v>
      </c>
    </row>
    <row r="572" spans="1:25" x14ac:dyDescent="0.2">
      <c r="A572" t="s">
        <v>17</v>
      </c>
      <c r="B572">
        <v>114</v>
      </c>
      <c r="C572" t="s">
        <v>130</v>
      </c>
      <c r="D572" t="s">
        <v>836</v>
      </c>
      <c r="E572" t="s">
        <v>837</v>
      </c>
      <c r="F572" t="s">
        <v>19</v>
      </c>
      <c r="G572" t="s">
        <v>20</v>
      </c>
      <c r="H572" t="s">
        <v>21</v>
      </c>
      <c r="I572" t="s">
        <v>128</v>
      </c>
      <c r="J572" t="s">
        <v>129</v>
      </c>
      <c r="K572" t="s">
        <v>30</v>
      </c>
      <c r="L572" t="s">
        <v>25</v>
      </c>
      <c r="M572" s="1">
        <v>29485</v>
      </c>
      <c r="N572" s="1">
        <v>40918</v>
      </c>
      <c r="P572" s="4" t="e">
        <f t="shared" si="8"/>
        <v>#NUM!</v>
      </c>
      <c r="Q572" t="s">
        <v>31</v>
      </c>
      <c r="R572" s="2">
        <v>122925</v>
      </c>
      <c r="S572" s="2">
        <v>120000</v>
      </c>
      <c r="T572" s="2">
        <v>1475100</v>
      </c>
      <c r="U572" s="2">
        <v>737550</v>
      </c>
      <c r="V572" s="2">
        <v>295020</v>
      </c>
      <c r="W572" s="2">
        <v>36877.5</v>
      </c>
      <c r="X572" s="2">
        <v>317146.5</v>
      </c>
      <c r="Y572" s="2">
        <v>88506</v>
      </c>
    </row>
    <row r="573" spans="1:25" x14ac:dyDescent="0.2">
      <c r="A573" t="s">
        <v>17</v>
      </c>
      <c r="B573">
        <v>595</v>
      </c>
      <c r="C573" t="s">
        <v>468</v>
      </c>
      <c r="D573" t="s">
        <v>1350</v>
      </c>
      <c r="E573" t="s">
        <v>1351</v>
      </c>
      <c r="F573" t="s">
        <v>19</v>
      </c>
      <c r="G573" t="s">
        <v>37</v>
      </c>
      <c r="H573" t="s">
        <v>21</v>
      </c>
      <c r="I573" t="s">
        <v>447</v>
      </c>
      <c r="J573" t="s">
        <v>448</v>
      </c>
      <c r="K573" t="s">
        <v>30</v>
      </c>
      <c r="L573" t="s">
        <v>25</v>
      </c>
      <c r="M573" s="1">
        <v>26302</v>
      </c>
      <c r="N573" s="1">
        <v>39183</v>
      </c>
      <c r="P573" s="4" t="e">
        <f t="shared" si="8"/>
        <v>#NUM!</v>
      </c>
      <c r="Q573" t="s">
        <v>26</v>
      </c>
      <c r="R573" s="2">
        <v>123223</v>
      </c>
      <c r="S573" s="2">
        <v>36000</v>
      </c>
      <c r="T573" s="2">
        <v>1478676</v>
      </c>
      <c r="U573" s="2">
        <v>739338</v>
      </c>
      <c r="V573" s="2">
        <v>295735.2</v>
      </c>
      <c r="W573" s="2">
        <v>36966.9</v>
      </c>
      <c r="X573" s="2">
        <v>317915.34000000008</v>
      </c>
      <c r="Y573" s="2">
        <v>88720.56</v>
      </c>
    </row>
    <row r="574" spans="1:25" x14ac:dyDescent="0.2">
      <c r="A574" t="s">
        <v>17</v>
      </c>
      <c r="B574">
        <v>125</v>
      </c>
      <c r="C574" t="s">
        <v>138</v>
      </c>
      <c r="D574" t="s">
        <v>852</v>
      </c>
      <c r="E574" t="s">
        <v>853</v>
      </c>
      <c r="F574" t="s">
        <v>19</v>
      </c>
      <c r="G574" t="s">
        <v>33</v>
      </c>
      <c r="H574" t="s">
        <v>34</v>
      </c>
      <c r="I574" t="s">
        <v>128</v>
      </c>
      <c r="J574" t="s">
        <v>129</v>
      </c>
      <c r="K574" t="s">
        <v>30</v>
      </c>
      <c r="L574" t="s">
        <v>25</v>
      </c>
      <c r="M574" s="1">
        <v>29395</v>
      </c>
      <c r="N574" s="1">
        <v>41128</v>
      </c>
      <c r="P574" s="4" t="e">
        <f t="shared" si="8"/>
        <v>#NUM!</v>
      </c>
      <c r="Q574" t="s">
        <v>31</v>
      </c>
      <c r="R574" s="2">
        <v>123312.4</v>
      </c>
      <c r="S574" s="2">
        <v>0</v>
      </c>
      <c r="T574" s="2">
        <v>1479748.7999999998</v>
      </c>
      <c r="U574" s="2">
        <v>739874.39999999991</v>
      </c>
      <c r="V574" s="2">
        <v>295949.75999999995</v>
      </c>
      <c r="W574" s="2">
        <v>36993.719999999994</v>
      </c>
      <c r="X574" s="2">
        <v>318145.99199999985</v>
      </c>
      <c r="Y574" s="2">
        <v>88784.927999999985</v>
      </c>
    </row>
    <row r="575" spans="1:25" x14ac:dyDescent="0.2">
      <c r="A575" t="s">
        <v>27</v>
      </c>
      <c r="B575">
        <v>38</v>
      </c>
      <c r="C575" t="s">
        <v>574</v>
      </c>
      <c r="D575" t="s">
        <v>1532</v>
      </c>
      <c r="E575" t="s">
        <v>1533</v>
      </c>
      <c r="F575" t="s">
        <v>19</v>
      </c>
      <c r="G575" t="s">
        <v>33</v>
      </c>
      <c r="H575" t="s">
        <v>34</v>
      </c>
      <c r="I575" t="s">
        <v>22</v>
      </c>
      <c r="J575" t="s">
        <v>71</v>
      </c>
      <c r="K575" t="s">
        <v>41</v>
      </c>
      <c r="L575" t="s">
        <v>564</v>
      </c>
      <c r="M575" s="1">
        <v>32474</v>
      </c>
      <c r="N575" s="1">
        <v>39094</v>
      </c>
      <c r="O575" s="1">
        <v>40781</v>
      </c>
      <c r="P575" s="4" t="str">
        <f t="shared" si="8"/>
        <v>4 Years, 7 Months, 14 Days</v>
      </c>
      <c r="Q575" t="s">
        <v>31</v>
      </c>
      <c r="R575" s="2">
        <v>123699.8</v>
      </c>
      <c r="S575" s="2">
        <v>36000</v>
      </c>
      <c r="T575" s="2">
        <v>1484397.6</v>
      </c>
      <c r="U575" s="2">
        <v>742198.8</v>
      </c>
      <c r="V575" s="2">
        <v>296879.52</v>
      </c>
      <c r="W575" s="2">
        <v>37109.94</v>
      </c>
      <c r="X575" s="2">
        <v>319145.48400000017</v>
      </c>
      <c r="Y575" s="2">
        <v>89063.856</v>
      </c>
    </row>
    <row r="576" spans="1:25" x14ac:dyDescent="0.2">
      <c r="A576" t="s">
        <v>27</v>
      </c>
      <c r="B576">
        <v>78</v>
      </c>
      <c r="C576" t="s">
        <v>589</v>
      </c>
      <c r="D576" t="s">
        <v>1561</v>
      </c>
      <c r="E576" t="s">
        <v>1483</v>
      </c>
      <c r="F576" t="s">
        <v>79</v>
      </c>
      <c r="G576" t="s">
        <v>80</v>
      </c>
      <c r="H576" t="s">
        <v>21</v>
      </c>
      <c r="I576" t="s">
        <v>22</v>
      </c>
      <c r="J576" t="s">
        <v>71</v>
      </c>
      <c r="K576" t="s">
        <v>41</v>
      </c>
      <c r="L576" t="s">
        <v>564</v>
      </c>
      <c r="M576" s="1">
        <v>29306</v>
      </c>
      <c r="N576" s="1">
        <v>38970</v>
      </c>
      <c r="O576" s="1">
        <v>40415</v>
      </c>
      <c r="P576" s="4" t="str">
        <f t="shared" si="8"/>
        <v>3 Years, 11 Months, 15 Days</v>
      </c>
      <c r="Q576" t="s">
        <v>31</v>
      </c>
      <c r="R576" s="2">
        <v>123774.3</v>
      </c>
      <c r="S576" s="2">
        <v>36000</v>
      </c>
      <c r="T576" s="2">
        <v>1485291.6</v>
      </c>
      <c r="U576" s="2">
        <v>742645.8</v>
      </c>
      <c r="V576" s="2">
        <v>297058.32</v>
      </c>
      <c r="W576" s="2">
        <v>37132.29</v>
      </c>
      <c r="X576" s="2">
        <v>319337.6939999999</v>
      </c>
      <c r="Y576" s="2">
        <v>89117.495999999999</v>
      </c>
    </row>
    <row r="577" spans="1:25" x14ac:dyDescent="0.2">
      <c r="A577" t="s">
        <v>17</v>
      </c>
      <c r="B577">
        <v>239</v>
      </c>
      <c r="C577" t="s">
        <v>634</v>
      </c>
      <c r="D577" t="s">
        <v>1646</v>
      </c>
      <c r="E577" t="s">
        <v>1647</v>
      </c>
      <c r="F577" t="s">
        <v>56</v>
      </c>
      <c r="G577" t="s">
        <v>86</v>
      </c>
      <c r="H577" t="s">
        <v>21</v>
      </c>
      <c r="I577" t="s">
        <v>22</v>
      </c>
      <c r="J577" t="s">
        <v>190</v>
      </c>
      <c r="K577" t="s">
        <v>41</v>
      </c>
      <c r="L577" t="s">
        <v>564</v>
      </c>
      <c r="M577" s="1">
        <v>32274</v>
      </c>
      <c r="N577" s="1">
        <v>39545</v>
      </c>
      <c r="P577" s="4" t="e">
        <f t="shared" si="8"/>
        <v>#NUM!</v>
      </c>
      <c r="Q577" t="s">
        <v>31</v>
      </c>
      <c r="R577" s="2">
        <v>125413.3</v>
      </c>
      <c r="S577" s="2">
        <v>36000</v>
      </c>
      <c r="T577" s="2">
        <v>1504959.6</v>
      </c>
      <c r="U577" s="2">
        <v>752479.8</v>
      </c>
      <c r="V577" s="2">
        <v>300991.92000000004</v>
      </c>
      <c r="W577" s="2">
        <v>37623.990000000005</v>
      </c>
      <c r="X577" s="2">
        <v>323566.31399999978</v>
      </c>
      <c r="Y577" s="2">
        <v>90297.576000000001</v>
      </c>
    </row>
    <row r="578" spans="1:25" x14ac:dyDescent="0.2">
      <c r="A578" t="s">
        <v>27</v>
      </c>
      <c r="B578">
        <v>64</v>
      </c>
      <c r="C578" t="s">
        <v>88</v>
      </c>
      <c r="D578" t="s">
        <v>766</v>
      </c>
      <c r="E578" t="s">
        <v>767</v>
      </c>
      <c r="F578" t="s">
        <v>79</v>
      </c>
      <c r="G578" t="s">
        <v>80</v>
      </c>
      <c r="H578" t="s">
        <v>21</v>
      </c>
      <c r="I578" t="s">
        <v>22</v>
      </c>
      <c r="J578" t="s">
        <v>71</v>
      </c>
      <c r="K578" t="s">
        <v>41</v>
      </c>
      <c r="L578" t="s">
        <v>25</v>
      </c>
      <c r="M578" s="1">
        <v>28215</v>
      </c>
      <c r="N578" s="1">
        <v>38856</v>
      </c>
      <c r="O578" s="1">
        <v>40666</v>
      </c>
      <c r="P578" s="4" t="str">
        <f t="shared" ref="P578:P615" si="9">DATEDIF(N578,O578,"Y") &amp; " Years, " &amp; DATEDIF(N578,O578,"YM") &amp; " Months, " &amp; DATEDIF(N578,O578,"MD") &amp; " Days"</f>
        <v>4 Years, 11 Months, 14 Days</v>
      </c>
      <c r="Q578" t="s">
        <v>31</v>
      </c>
      <c r="R578" s="2">
        <v>125458</v>
      </c>
      <c r="S578" s="2">
        <v>36000</v>
      </c>
      <c r="T578" s="2">
        <v>1505496</v>
      </c>
      <c r="U578" s="2">
        <v>752748</v>
      </c>
      <c r="V578" s="2">
        <v>301099.2</v>
      </c>
      <c r="W578" s="2">
        <v>37637.4</v>
      </c>
      <c r="X578" s="2">
        <v>323681.64000000013</v>
      </c>
      <c r="Y578" s="2">
        <v>90329.76</v>
      </c>
    </row>
    <row r="579" spans="1:25" x14ac:dyDescent="0.2">
      <c r="A579" t="s">
        <v>17</v>
      </c>
      <c r="B579">
        <v>426</v>
      </c>
      <c r="C579" t="s">
        <v>347</v>
      </c>
      <c r="D579" t="s">
        <v>1205</v>
      </c>
      <c r="E579" t="s">
        <v>1206</v>
      </c>
      <c r="F579" t="s">
        <v>19</v>
      </c>
      <c r="G579" t="s">
        <v>33</v>
      </c>
      <c r="H579" t="s">
        <v>34</v>
      </c>
      <c r="I579" t="s">
        <v>128</v>
      </c>
      <c r="J579" t="s">
        <v>340</v>
      </c>
      <c r="K579" t="s">
        <v>41</v>
      </c>
      <c r="L579" t="s">
        <v>25</v>
      </c>
      <c r="M579" s="1">
        <v>31531</v>
      </c>
      <c r="N579" s="1">
        <v>40620</v>
      </c>
      <c r="P579" s="4" t="e">
        <f t="shared" si="9"/>
        <v>#NUM!</v>
      </c>
      <c r="Q579" t="s">
        <v>31</v>
      </c>
      <c r="R579" s="2">
        <v>125607</v>
      </c>
      <c r="S579" s="2">
        <v>0</v>
      </c>
      <c r="T579" s="2">
        <v>1507284</v>
      </c>
      <c r="U579" s="2">
        <v>753642</v>
      </c>
      <c r="V579" s="2">
        <v>301456.8</v>
      </c>
      <c r="W579" s="2">
        <v>37682.1</v>
      </c>
      <c r="X579" s="2">
        <v>324066.05999999982</v>
      </c>
      <c r="Y579" s="2">
        <v>90437.04</v>
      </c>
    </row>
    <row r="580" spans="1:25" x14ac:dyDescent="0.2">
      <c r="A580" t="s">
        <v>27</v>
      </c>
      <c r="B580">
        <v>181</v>
      </c>
      <c r="C580" t="s">
        <v>187</v>
      </c>
      <c r="D580" t="s">
        <v>932</v>
      </c>
      <c r="E580" t="s">
        <v>933</v>
      </c>
      <c r="F580" t="s">
        <v>19</v>
      </c>
      <c r="G580" t="s">
        <v>33</v>
      </c>
      <c r="H580" t="s">
        <v>34</v>
      </c>
      <c r="I580" t="s">
        <v>22</v>
      </c>
      <c r="J580" t="s">
        <v>183</v>
      </c>
      <c r="K580" t="s">
        <v>35</v>
      </c>
      <c r="L580" t="s">
        <v>25</v>
      </c>
      <c r="M580" s="1">
        <v>27361</v>
      </c>
      <c r="N580" s="1">
        <v>37946</v>
      </c>
      <c r="O580" s="1">
        <v>39645</v>
      </c>
      <c r="P580" s="4" t="str">
        <f t="shared" si="9"/>
        <v>4 Years, 7 Months, 25 Days</v>
      </c>
      <c r="Q580" t="s">
        <v>31</v>
      </c>
      <c r="R580" s="2">
        <v>126843.7</v>
      </c>
      <c r="S580" s="2">
        <v>120000</v>
      </c>
      <c r="T580" s="2">
        <v>1522124.4</v>
      </c>
      <c r="U580" s="2">
        <v>761062.2</v>
      </c>
      <c r="V580" s="2">
        <v>304424.88</v>
      </c>
      <c r="W580" s="2">
        <v>38053.11</v>
      </c>
      <c r="X580" s="2">
        <v>327256.74599999981</v>
      </c>
      <c r="Y580" s="2">
        <v>91327.463999999993</v>
      </c>
    </row>
    <row r="581" spans="1:25" x14ac:dyDescent="0.2">
      <c r="A581" t="s">
        <v>27</v>
      </c>
      <c r="B581">
        <v>19</v>
      </c>
      <c r="C581" t="s">
        <v>567</v>
      </c>
      <c r="D581" t="s">
        <v>1519</v>
      </c>
      <c r="E581" t="s">
        <v>1520</v>
      </c>
      <c r="F581" t="s">
        <v>19</v>
      </c>
      <c r="G581" t="s">
        <v>33</v>
      </c>
      <c r="H581" t="s">
        <v>34</v>
      </c>
      <c r="I581" t="s">
        <v>39</v>
      </c>
      <c r="J581" t="s">
        <v>40</v>
      </c>
      <c r="K581" t="s">
        <v>30</v>
      </c>
      <c r="L581" t="s">
        <v>564</v>
      </c>
      <c r="M581" s="1">
        <v>31393</v>
      </c>
      <c r="N581" s="1">
        <v>39029</v>
      </c>
      <c r="O581" s="1">
        <v>41121</v>
      </c>
      <c r="P581" s="4" t="str">
        <f t="shared" si="9"/>
        <v>5 Years, 8 Months, 23 Days</v>
      </c>
      <c r="Q581" t="s">
        <v>31</v>
      </c>
      <c r="R581" s="2">
        <v>127097</v>
      </c>
      <c r="S581" s="2">
        <v>36000</v>
      </c>
      <c r="T581" s="2">
        <v>1525164</v>
      </c>
      <c r="U581" s="2">
        <v>762582</v>
      </c>
      <c r="V581" s="2">
        <v>305032.8</v>
      </c>
      <c r="W581" s="2">
        <v>38129.1</v>
      </c>
      <c r="X581" s="2">
        <v>327910.25999999978</v>
      </c>
      <c r="Y581" s="2">
        <v>91509.84</v>
      </c>
    </row>
    <row r="582" spans="1:25" x14ac:dyDescent="0.2">
      <c r="A582" t="s">
        <v>27</v>
      </c>
      <c r="B582">
        <v>44</v>
      </c>
      <c r="C582" t="s">
        <v>76</v>
      </c>
      <c r="D582" t="s">
        <v>749</v>
      </c>
      <c r="E582" t="s">
        <v>750</v>
      </c>
      <c r="F582" t="s">
        <v>19</v>
      </c>
      <c r="G582" t="s">
        <v>20</v>
      </c>
      <c r="H582" t="s">
        <v>21</v>
      </c>
      <c r="I582" t="s">
        <v>22</v>
      </c>
      <c r="J582" t="s">
        <v>71</v>
      </c>
      <c r="K582" t="s">
        <v>41</v>
      </c>
      <c r="L582" t="s">
        <v>25</v>
      </c>
      <c r="M582" s="1">
        <v>28446</v>
      </c>
      <c r="N582" s="1">
        <v>35848</v>
      </c>
      <c r="O582" s="1">
        <v>40795</v>
      </c>
      <c r="P582" s="4" t="str">
        <f t="shared" si="9"/>
        <v>13 Years, 6 Months, 18 Days</v>
      </c>
      <c r="Q582" t="s">
        <v>31</v>
      </c>
      <c r="R582" s="2">
        <v>127365.2</v>
      </c>
      <c r="S582" s="2">
        <v>120000</v>
      </c>
      <c r="T582" s="2">
        <v>1528382.4</v>
      </c>
      <c r="U582" s="2">
        <v>764191.2</v>
      </c>
      <c r="V582" s="2">
        <v>305676.48</v>
      </c>
      <c r="W582" s="2">
        <v>38209.56</v>
      </c>
      <c r="X582" s="2">
        <v>328602.21600000001</v>
      </c>
      <c r="Y582" s="2">
        <v>91702.943999999989</v>
      </c>
    </row>
    <row r="583" spans="1:25" x14ac:dyDescent="0.2">
      <c r="A583" t="s">
        <v>27</v>
      </c>
      <c r="B583">
        <v>55</v>
      </c>
      <c r="C583" t="s">
        <v>83</v>
      </c>
      <c r="D583" t="s">
        <v>758</v>
      </c>
      <c r="E583" t="s">
        <v>759</v>
      </c>
      <c r="F583" t="s">
        <v>19</v>
      </c>
      <c r="G583" t="s">
        <v>20</v>
      </c>
      <c r="H583" t="s">
        <v>21</v>
      </c>
      <c r="I583" t="s">
        <v>22</v>
      </c>
      <c r="J583" t="s">
        <v>71</v>
      </c>
      <c r="K583" t="s">
        <v>30</v>
      </c>
      <c r="L583" t="s">
        <v>25</v>
      </c>
      <c r="M583" s="1">
        <v>25917</v>
      </c>
      <c r="N583" s="1">
        <v>37348</v>
      </c>
      <c r="O583" s="1">
        <v>39176</v>
      </c>
      <c r="P583" s="4" t="str">
        <f t="shared" si="9"/>
        <v>5 Years, 0 Months, 2 Days</v>
      </c>
      <c r="Q583" t="s">
        <v>31</v>
      </c>
      <c r="R583" s="2">
        <v>127961.2</v>
      </c>
      <c r="S583" s="2">
        <v>36000</v>
      </c>
      <c r="T583" s="2">
        <v>1535534.4</v>
      </c>
      <c r="U583" s="2">
        <v>767767.2</v>
      </c>
      <c r="V583" s="2">
        <v>307106.88</v>
      </c>
      <c r="W583" s="2">
        <v>38388.36</v>
      </c>
      <c r="X583" s="2">
        <v>330139.89599999972</v>
      </c>
      <c r="Y583" s="2">
        <v>92132.063999999984</v>
      </c>
    </row>
    <row r="584" spans="1:25" x14ac:dyDescent="0.2">
      <c r="A584" t="s">
        <v>17</v>
      </c>
      <c r="B584">
        <v>80</v>
      </c>
      <c r="C584" t="s">
        <v>591</v>
      </c>
      <c r="D584" t="s">
        <v>1564</v>
      </c>
      <c r="E584" t="s">
        <v>1565</v>
      </c>
      <c r="F584" t="s">
        <v>19</v>
      </c>
      <c r="G584" t="s">
        <v>37</v>
      </c>
      <c r="H584" t="s">
        <v>21</v>
      </c>
      <c r="I584" t="s">
        <v>22</v>
      </c>
      <c r="J584" t="s">
        <v>71</v>
      </c>
      <c r="K584" t="s">
        <v>30</v>
      </c>
      <c r="L584" t="s">
        <v>564</v>
      </c>
      <c r="M584" s="1">
        <v>30038</v>
      </c>
      <c r="N584" s="1">
        <v>40832</v>
      </c>
      <c r="P584" s="4" t="e">
        <f t="shared" si="9"/>
        <v>#NUM!</v>
      </c>
      <c r="Q584" t="s">
        <v>31</v>
      </c>
      <c r="R584" s="2">
        <v>128020.8</v>
      </c>
      <c r="S584" s="2">
        <v>0</v>
      </c>
      <c r="T584" s="2">
        <v>1536249.6</v>
      </c>
      <c r="U584" s="2">
        <v>768124.8</v>
      </c>
      <c r="V584" s="2">
        <v>307249.92000000004</v>
      </c>
      <c r="W584" s="2">
        <v>38406.240000000005</v>
      </c>
      <c r="X584" s="2">
        <v>330293.66399999987</v>
      </c>
      <c r="Y584" s="2">
        <v>92174.975999999995</v>
      </c>
    </row>
    <row r="585" spans="1:25" x14ac:dyDescent="0.2">
      <c r="A585" t="s">
        <v>17</v>
      </c>
      <c r="B585">
        <v>592</v>
      </c>
      <c r="C585" t="s">
        <v>465</v>
      </c>
      <c r="D585" t="s">
        <v>743</v>
      </c>
      <c r="E585" t="s">
        <v>982</v>
      </c>
      <c r="F585" t="s">
        <v>79</v>
      </c>
      <c r="G585" t="s">
        <v>80</v>
      </c>
      <c r="H585" t="s">
        <v>21</v>
      </c>
      <c r="I585" t="s">
        <v>447</v>
      </c>
      <c r="J585" t="s">
        <v>448</v>
      </c>
      <c r="K585" t="s">
        <v>41</v>
      </c>
      <c r="L585" t="s">
        <v>25</v>
      </c>
      <c r="M585" s="1">
        <v>28663</v>
      </c>
      <c r="N585" s="1">
        <v>38793</v>
      </c>
      <c r="P585" s="4" t="e">
        <f t="shared" si="9"/>
        <v>#NUM!</v>
      </c>
      <c r="Q585" t="s">
        <v>31</v>
      </c>
      <c r="R585" s="2">
        <v>128035.7</v>
      </c>
      <c r="S585" s="2">
        <v>36000</v>
      </c>
      <c r="T585" s="2">
        <v>1536428.4</v>
      </c>
      <c r="U585" s="2">
        <v>768214.2</v>
      </c>
      <c r="V585" s="2">
        <v>307285.68</v>
      </c>
      <c r="W585" s="2">
        <v>38410.71</v>
      </c>
      <c r="X585" s="2">
        <v>330332.10600000015</v>
      </c>
      <c r="Y585" s="2">
        <v>92185.703999999998</v>
      </c>
    </row>
    <row r="586" spans="1:25" x14ac:dyDescent="0.2">
      <c r="A586" t="s">
        <v>17</v>
      </c>
      <c r="B586">
        <v>552</v>
      </c>
      <c r="C586" t="s">
        <v>435</v>
      </c>
      <c r="D586" t="s">
        <v>699</v>
      </c>
      <c r="E586" t="s">
        <v>1313</v>
      </c>
      <c r="F586" t="s">
        <v>19</v>
      </c>
      <c r="G586" t="s">
        <v>37</v>
      </c>
      <c r="H586" t="s">
        <v>21</v>
      </c>
      <c r="I586" t="s">
        <v>386</v>
      </c>
      <c r="J586" t="s">
        <v>387</v>
      </c>
      <c r="K586" t="s">
        <v>41</v>
      </c>
      <c r="L586" t="s">
        <v>25</v>
      </c>
      <c r="M586" s="1">
        <v>30513</v>
      </c>
      <c r="N586" s="1">
        <v>39772</v>
      </c>
      <c r="P586" s="4" t="e">
        <f t="shared" si="9"/>
        <v>#NUM!</v>
      </c>
      <c r="Q586" t="s">
        <v>31</v>
      </c>
      <c r="R586" s="2">
        <v>128110.2</v>
      </c>
      <c r="S586" s="2">
        <v>36000</v>
      </c>
      <c r="T586" s="2">
        <v>1537322.4</v>
      </c>
      <c r="U586" s="2">
        <v>768661.2</v>
      </c>
      <c r="V586" s="2">
        <v>307464.48</v>
      </c>
      <c r="W586" s="2">
        <v>38433.06</v>
      </c>
      <c r="X586" s="2">
        <v>330524.31599999988</v>
      </c>
      <c r="Y586" s="2">
        <v>92239.343999999997</v>
      </c>
    </row>
    <row r="587" spans="1:25" x14ac:dyDescent="0.2">
      <c r="A587" t="s">
        <v>17</v>
      </c>
      <c r="B587">
        <v>570</v>
      </c>
      <c r="C587" t="s">
        <v>450</v>
      </c>
      <c r="D587" t="s">
        <v>1290</v>
      </c>
      <c r="E587" t="s">
        <v>1329</v>
      </c>
      <c r="F587" t="s">
        <v>19</v>
      </c>
      <c r="G587" t="s">
        <v>20</v>
      </c>
      <c r="H587" t="s">
        <v>21</v>
      </c>
      <c r="I587" t="s">
        <v>447</v>
      </c>
      <c r="J587" t="s">
        <v>448</v>
      </c>
      <c r="K587" t="s">
        <v>41</v>
      </c>
      <c r="L587" t="s">
        <v>25</v>
      </c>
      <c r="M587" s="1">
        <v>26719</v>
      </c>
      <c r="N587" s="1">
        <v>35806</v>
      </c>
      <c r="P587" s="4" t="e">
        <f t="shared" si="9"/>
        <v>#NUM!</v>
      </c>
      <c r="Q587" t="s">
        <v>31</v>
      </c>
      <c r="R587" s="2">
        <v>128289</v>
      </c>
      <c r="S587" s="2">
        <v>36000</v>
      </c>
      <c r="T587" s="2">
        <v>1539468</v>
      </c>
      <c r="U587" s="2">
        <v>769734</v>
      </c>
      <c r="V587" s="2">
        <v>307893.60000000003</v>
      </c>
      <c r="W587" s="2">
        <v>38486.700000000004</v>
      </c>
      <c r="X587" s="2">
        <v>330985.61999999988</v>
      </c>
      <c r="Y587" s="2">
        <v>92368.08</v>
      </c>
    </row>
    <row r="588" spans="1:25" x14ac:dyDescent="0.2">
      <c r="A588" t="s">
        <v>17</v>
      </c>
      <c r="B588">
        <v>613</v>
      </c>
      <c r="C588" t="s">
        <v>480</v>
      </c>
      <c r="D588" t="s">
        <v>1370</v>
      </c>
      <c r="E588" t="s">
        <v>1371</v>
      </c>
      <c r="F588" t="s">
        <v>19</v>
      </c>
      <c r="G588" t="s">
        <v>20</v>
      </c>
      <c r="H588" t="s">
        <v>21</v>
      </c>
      <c r="I588" t="s">
        <v>447</v>
      </c>
      <c r="J588" t="s">
        <v>448</v>
      </c>
      <c r="K588" t="s">
        <v>30</v>
      </c>
      <c r="L588" t="s">
        <v>25</v>
      </c>
      <c r="M588" s="1">
        <v>32239</v>
      </c>
      <c r="N588" s="1">
        <v>41157</v>
      </c>
      <c r="P588" s="4" t="e">
        <f t="shared" si="9"/>
        <v>#NUM!</v>
      </c>
      <c r="Q588" t="s">
        <v>31</v>
      </c>
      <c r="R588" s="2">
        <v>128497.60000000001</v>
      </c>
      <c r="S588" s="2">
        <v>0</v>
      </c>
      <c r="T588" s="2">
        <v>1541971.2000000002</v>
      </c>
      <c r="U588" s="2">
        <v>770985.60000000009</v>
      </c>
      <c r="V588" s="2">
        <v>308394.24000000005</v>
      </c>
      <c r="W588" s="2">
        <v>38549.280000000006</v>
      </c>
      <c r="X588" s="2">
        <v>331523.80799999996</v>
      </c>
      <c r="Y588" s="2">
        <v>92518.272000000012</v>
      </c>
    </row>
    <row r="589" spans="1:25" x14ac:dyDescent="0.2">
      <c r="A589" t="s">
        <v>17</v>
      </c>
      <c r="B589">
        <v>227</v>
      </c>
      <c r="C589" t="s">
        <v>630</v>
      </c>
      <c r="D589" t="s">
        <v>1638</v>
      </c>
      <c r="E589" t="s">
        <v>1639</v>
      </c>
      <c r="F589" t="s">
        <v>79</v>
      </c>
      <c r="G589" t="s">
        <v>80</v>
      </c>
      <c r="H589" t="s">
        <v>21</v>
      </c>
      <c r="I589" t="s">
        <v>22</v>
      </c>
      <c r="J589" t="s">
        <v>190</v>
      </c>
      <c r="K589" t="s">
        <v>30</v>
      </c>
      <c r="L589" t="s">
        <v>564</v>
      </c>
      <c r="M589" s="1">
        <v>27394</v>
      </c>
      <c r="N589" s="1">
        <v>40269</v>
      </c>
      <c r="P589" s="4" t="e">
        <f t="shared" si="9"/>
        <v>#NUM!</v>
      </c>
      <c r="Q589" t="s">
        <v>26</v>
      </c>
      <c r="R589" s="2">
        <v>128527.4</v>
      </c>
      <c r="S589" s="2">
        <v>36000</v>
      </c>
      <c r="T589" s="2">
        <v>1542328.7999999998</v>
      </c>
      <c r="U589" s="2">
        <v>771164.39999999991</v>
      </c>
      <c r="V589" s="2">
        <v>308465.75999999995</v>
      </c>
      <c r="W589" s="2">
        <v>38558.219999999994</v>
      </c>
      <c r="X589" s="2">
        <v>331600.69200000004</v>
      </c>
      <c r="Y589" s="2">
        <v>92539.727999999988</v>
      </c>
    </row>
    <row r="590" spans="1:25" x14ac:dyDescent="0.2">
      <c r="A590" t="s">
        <v>17</v>
      </c>
      <c r="B590">
        <v>726</v>
      </c>
      <c r="C590" t="s">
        <v>554</v>
      </c>
      <c r="D590" t="s">
        <v>1501</v>
      </c>
      <c r="E590" t="s">
        <v>1502</v>
      </c>
      <c r="F590" t="s">
        <v>56</v>
      </c>
      <c r="G590" t="s">
        <v>57</v>
      </c>
      <c r="H590" t="s">
        <v>21</v>
      </c>
      <c r="I590" t="s">
        <v>447</v>
      </c>
      <c r="J590" t="s">
        <v>501</v>
      </c>
      <c r="K590" t="s">
        <v>30</v>
      </c>
      <c r="L590" t="s">
        <v>25</v>
      </c>
      <c r="M590" s="1">
        <v>27144</v>
      </c>
      <c r="N590" s="1">
        <v>39063</v>
      </c>
      <c r="P590" s="4" t="e">
        <f t="shared" si="9"/>
        <v>#NUM!</v>
      </c>
      <c r="Q590" t="s">
        <v>31</v>
      </c>
      <c r="R590" s="2">
        <v>128616.8</v>
      </c>
      <c r="S590" s="2">
        <v>36000</v>
      </c>
      <c r="T590" s="2">
        <v>1543401.6</v>
      </c>
      <c r="U590" s="2">
        <v>771700.8</v>
      </c>
      <c r="V590" s="2">
        <v>308680.32000000001</v>
      </c>
      <c r="W590" s="2">
        <v>38585.040000000001</v>
      </c>
      <c r="X590" s="2">
        <v>331831.34400000004</v>
      </c>
      <c r="Y590" s="2">
        <v>92604.096000000005</v>
      </c>
    </row>
    <row r="591" spans="1:25" x14ac:dyDescent="0.2">
      <c r="A591" t="s">
        <v>17</v>
      </c>
      <c r="B591">
        <v>407</v>
      </c>
      <c r="C591" t="s">
        <v>332</v>
      </c>
      <c r="D591" t="s">
        <v>1178</v>
      </c>
      <c r="E591" t="s">
        <v>1179</v>
      </c>
      <c r="F591" t="s">
        <v>61</v>
      </c>
      <c r="G591" t="s">
        <v>102</v>
      </c>
      <c r="H591" t="s">
        <v>21</v>
      </c>
      <c r="I591" t="s">
        <v>289</v>
      </c>
      <c r="J591" t="s">
        <v>309</v>
      </c>
      <c r="K591" t="s">
        <v>41</v>
      </c>
      <c r="L591" t="s">
        <v>25</v>
      </c>
      <c r="M591" s="1">
        <v>30246</v>
      </c>
      <c r="N591" s="1">
        <v>39011</v>
      </c>
      <c r="P591" s="4" t="e">
        <f t="shared" si="9"/>
        <v>#NUM!</v>
      </c>
      <c r="Q591" t="s">
        <v>31</v>
      </c>
      <c r="R591" s="2">
        <v>128840.3</v>
      </c>
      <c r="S591" s="2">
        <v>36000</v>
      </c>
      <c r="T591" s="2">
        <v>1546083.6</v>
      </c>
      <c r="U591" s="2">
        <v>773041.8</v>
      </c>
      <c r="V591" s="2">
        <v>309216.72000000003</v>
      </c>
      <c r="W591" s="2">
        <v>38652.090000000004</v>
      </c>
      <c r="X591" s="2">
        <v>332407.97399999993</v>
      </c>
      <c r="Y591" s="2">
        <v>92765.016000000003</v>
      </c>
    </row>
    <row r="592" spans="1:25" x14ac:dyDescent="0.2">
      <c r="A592" t="s">
        <v>17</v>
      </c>
      <c r="B592">
        <v>496</v>
      </c>
      <c r="C592" t="s">
        <v>398</v>
      </c>
      <c r="D592" t="s">
        <v>1271</v>
      </c>
      <c r="E592" t="s">
        <v>980</v>
      </c>
      <c r="F592" t="s">
        <v>61</v>
      </c>
      <c r="G592" t="s">
        <v>102</v>
      </c>
      <c r="H592" t="s">
        <v>21</v>
      </c>
      <c r="I592" t="s">
        <v>386</v>
      </c>
      <c r="J592" t="s">
        <v>387</v>
      </c>
      <c r="K592" t="s">
        <v>30</v>
      </c>
      <c r="L592" t="s">
        <v>25</v>
      </c>
      <c r="M592" s="1">
        <v>27866</v>
      </c>
      <c r="N592" s="1">
        <v>40624</v>
      </c>
      <c r="P592" s="4" t="e">
        <f t="shared" si="9"/>
        <v>#NUM!</v>
      </c>
      <c r="Q592" t="s">
        <v>31</v>
      </c>
      <c r="R592" s="2">
        <v>128885</v>
      </c>
      <c r="S592" s="2">
        <v>0</v>
      </c>
      <c r="T592" s="2">
        <v>1546620</v>
      </c>
      <c r="U592" s="2">
        <v>773310</v>
      </c>
      <c r="V592" s="2">
        <v>309324</v>
      </c>
      <c r="W592" s="2">
        <v>38665.5</v>
      </c>
      <c r="X592" s="2">
        <v>332523.30000000005</v>
      </c>
      <c r="Y592" s="2">
        <v>92797.2</v>
      </c>
    </row>
    <row r="593" spans="1:25" x14ac:dyDescent="0.2">
      <c r="A593" t="s">
        <v>27</v>
      </c>
      <c r="B593">
        <v>101</v>
      </c>
      <c r="C593" t="s">
        <v>117</v>
      </c>
      <c r="D593" t="s">
        <v>817</v>
      </c>
      <c r="E593" t="s">
        <v>818</v>
      </c>
      <c r="F593" t="s">
        <v>61</v>
      </c>
      <c r="G593" t="s">
        <v>62</v>
      </c>
      <c r="H593" t="s">
        <v>21</v>
      </c>
      <c r="I593" t="s">
        <v>58</v>
      </c>
      <c r="J593" t="s">
        <v>114</v>
      </c>
      <c r="K593" t="s">
        <v>30</v>
      </c>
      <c r="L593" t="s">
        <v>25</v>
      </c>
      <c r="M593" s="1">
        <v>25730</v>
      </c>
      <c r="N593" s="1">
        <v>37883</v>
      </c>
      <c r="O593" s="1">
        <v>38829</v>
      </c>
      <c r="P593" s="4" t="str">
        <f t="shared" si="9"/>
        <v>2 Years, 7 Months, 3 Days</v>
      </c>
      <c r="Q593" t="s">
        <v>31</v>
      </c>
      <c r="R593" s="2">
        <v>128929.7</v>
      </c>
      <c r="S593" s="2">
        <v>36000</v>
      </c>
      <c r="T593" s="2">
        <v>1547156.4</v>
      </c>
      <c r="U593" s="2">
        <v>773578.2</v>
      </c>
      <c r="V593" s="2">
        <v>309431.27999999997</v>
      </c>
      <c r="W593" s="2">
        <v>38678.909999999996</v>
      </c>
      <c r="X593" s="2">
        <v>332638.62599999993</v>
      </c>
      <c r="Y593" s="2">
        <v>92829.383999999991</v>
      </c>
    </row>
    <row r="594" spans="1:25" x14ac:dyDescent="0.2">
      <c r="A594" t="s">
        <v>17</v>
      </c>
      <c r="B594">
        <v>360</v>
      </c>
      <c r="C594" t="s">
        <v>681</v>
      </c>
      <c r="D594" t="s">
        <v>1718</v>
      </c>
      <c r="E594" t="s">
        <v>1282</v>
      </c>
      <c r="F594" t="s">
        <v>79</v>
      </c>
      <c r="G594" t="s">
        <v>80</v>
      </c>
      <c r="H594" t="s">
        <v>21</v>
      </c>
      <c r="I594" t="s">
        <v>289</v>
      </c>
      <c r="J594" t="s">
        <v>298</v>
      </c>
      <c r="K594" t="s">
        <v>30</v>
      </c>
      <c r="L594" t="s">
        <v>564</v>
      </c>
      <c r="M594" s="1">
        <v>31847</v>
      </c>
      <c r="N594" s="1">
        <v>39180</v>
      </c>
      <c r="P594" s="4" t="e">
        <f t="shared" si="9"/>
        <v>#NUM!</v>
      </c>
      <c r="Q594" t="s">
        <v>31</v>
      </c>
      <c r="R594" s="2">
        <v>128944.6</v>
      </c>
      <c r="S594" s="2">
        <v>36000</v>
      </c>
      <c r="T594" s="2">
        <v>1547335.2000000002</v>
      </c>
      <c r="U594" s="2">
        <v>773667.60000000009</v>
      </c>
      <c r="V594" s="2">
        <v>309467.04000000004</v>
      </c>
      <c r="W594" s="2">
        <v>38683.380000000005</v>
      </c>
      <c r="X594" s="2">
        <v>332677.0680000002</v>
      </c>
      <c r="Y594" s="2">
        <v>92840.112000000008</v>
      </c>
    </row>
    <row r="595" spans="1:25" x14ac:dyDescent="0.2">
      <c r="A595" t="s">
        <v>17</v>
      </c>
      <c r="B595">
        <v>665</v>
      </c>
      <c r="C595" t="s">
        <v>518</v>
      </c>
      <c r="D595" t="s">
        <v>1438</v>
      </c>
      <c r="E595" t="s">
        <v>1439</v>
      </c>
      <c r="F595" t="s">
        <v>19</v>
      </c>
      <c r="G595" t="s">
        <v>29</v>
      </c>
      <c r="H595" t="s">
        <v>21</v>
      </c>
      <c r="I595" t="s">
        <v>447</v>
      </c>
      <c r="J595" t="s">
        <v>501</v>
      </c>
      <c r="K595" t="s">
        <v>30</v>
      </c>
      <c r="L595" t="s">
        <v>25</v>
      </c>
      <c r="M595" s="1">
        <v>31480</v>
      </c>
      <c r="N595" s="1">
        <v>40637</v>
      </c>
      <c r="P595" s="4" t="e">
        <f t="shared" si="9"/>
        <v>#NUM!</v>
      </c>
      <c r="Q595" t="s">
        <v>31</v>
      </c>
      <c r="R595" s="2">
        <v>129093.6</v>
      </c>
      <c r="S595" s="2">
        <v>0</v>
      </c>
      <c r="T595" s="2">
        <v>1549123.2000000002</v>
      </c>
      <c r="U595" s="2">
        <v>774561.60000000009</v>
      </c>
      <c r="V595" s="2">
        <v>309824.64000000007</v>
      </c>
      <c r="W595" s="2">
        <v>38728.080000000009</v>
      </c>
      <c r="X595" s="2">
        <v>333061.4879999999</v>
      </c>
      <c r="Y595" s="2">
        <v>92947.392000000007</v>
      </c>
    </row>
    <row r="596" spans="1:25" x14ac:dyDescent="0.2">
      <c r="A596" t="s">
        <v>17</v>
      </c>
      <c r="B596">
        <v>355</v>
      </c>
      <c r="C596" t="s">
        <v>301</v>
      </c>
      <c r="D596" t="s">
        <v>1120</v>
      </c>
      <c r="E596" t="s">
        <v>1121</v>
      </c>
      <c r="F596" t="s">
        <v>56</v>
      </c>
      <c r="G596" t="s">
        <v>57</v>
      </c>
      <c r="H596" t="s">
        <v>21</v>
      </c>
      <c r="I596" t="s">
        <v>289</v>
      </c>
      <c r="J596" t="s">
        <v>298</v>
      </c>
      <c r="K596" t="s">
        <v>30</v>
      </c>
      <c r="L596" t="s">
        <v>25</v>
      </c>
      <c r="M596" s="1">
        <v>22309</v>
      </c>
      <c r="N596" s="1">
        <v>35856</v>
      </c>
      <c r="P596" s="4" t="e">
        <f t="shared" si="9"/>
        <v>#NUM!</v>
      </c>
      <c r="Q596" t="s">
        <v>31</v>
      </c>
      <c r="R596" s="2">
        <v>129376.7</v>
      </c>
      <c r="S596" s="2">
        <v>36000</v>
      </c>
      <c r="T596" s="2">
        <v>1552520.4</v>
      </c>
      <c r="U596" s="2">
        <v>776260.2</v>
      </c>
      <c r="V596" s="2">
        <v>310504.08</v>
      </c>
      <c r="W596" s="2">
        <v>38813.01</v>
      </c>
      <c r="X596" s="2">
        <v>333791.88599999994</v>
      </c>
      <c r="Y596" s="2">
        <v>93151.223999999987</v>
      </c>
    </row>
    <row r="597" spans="1:25" x14ac:dyDescent="0.2">
      <c r="A597" t="s">
        <v>27</v>
      </c>
      <c r="B597">
        <v>123</v>
      </c>
      <c r="C597" t="s">
        <v>136</v>
      </c>
      <c r="D597" t="s">
        <v>848</v>
      </c>
      <c r="E597" t="s">
        <v>849</v>
      </c>
      <c r="F597" t="s">
        <v>19</v>
      </c>
      <c r="G597" t="s">
        <v>33</v>
      </c>
      <c r="H597" t="s">
        <v>34</v>
      </c>
      <c r="I597" t="s">
        <v>128</v>
      </c>
      <c r="J597" t="s">
        <v>129</v>
      </c>
      <c r="K597" t="s">
        <v>41</v>
      </c>
      <c r="L597" t="s">
        <v>25</v>
      </c>
      <c r="M597" s="1">
        <v>23076</v>
      </c>
      <c r="N597" s="1">
        <v>36342</v>
      </c>
      <c r="O597" s="1">
        <v>41124</v>
      </c>
      <c r="P597" s="4" t="str">
        <f t="shared" si="9"/>
        <v>13 Years, 1 Months, 2 Days</v>
      </c>
      <c r="Q597" t="s">
        <v>31</v>
      </c>
      <c r="R597" s="2">
        <v>129585.3</v>
      </c>
      <c r="S597" s="2">
        <v>36000</v>
      </c>
      <c r="T597" s="2">
        <v>1555023.6</v>
      </c>
      <c r="U597" s="2">
        <v>777511.8</v>
      </c>
      <c r="V597" s="2">
        <v>311004.72000000003</v>
      </c>
      <c r="W597" s="2">
        <v>38875.590000000004</v>
      </c>
      <c r="X597" s="2">
        <v>334330.07400000002</v>
      </c>
      <c r="Y597" s="2">
        <v>93301.415999999997</v>
      </c>
    </row>
    <row r="598" spans="1:25" x14ac:dyDescent="0.2">
      <c r="A598" t="s">
        <v>17</v>
      </c>
      <c r="B598">
        <v>418</v>
      </c>
      <c r="C598" t="s">
        <v>339</v>
      </c>
      <c r="D598" t="s">
        <v>1192</v>
      </c>
      <c r="E598" t="s">
        <v>1193</v>
      </c>
      <c r="F598" t="s">
        <v>19</v>
      </c>
      <c r="G598" t="s">
        <v>33</v>
      </c>
      <c r="H598" t="s">
        <v>34</v>
      </c>
      <c r="I598" t="s">
        <v>128</v>
      </c>
      <c r="J598" t="s">
        <v>340</v>
      </c>
      <c r="K598" t="s">
        <v>30</v>
      </c>
      <c r="L598" t="s">
        <v>25</v>
      </c>
      <c r="M598" s="1">
        <v>30456</v>
      </c>
      <c r="N598" s="1">
        <v>39085</v>
      </c>
      <c r="P598" s="4" t="e">
        <f t="shared" si="9"/>
        <v>#NUM!</v>
      </c>
      <c r="Q598" t="s">
        <v>31</v>
      </c>
      <c r="R598" s="2">
        <v>129674.7</v>
      </c>
      <c r="S598" s="2">
        <v>36000</v>
      </c>
      <c r="T598" s="2">
        <v>1556096.4</v>
      </c>
      <c r="U598" s="2">
        <v>778048.2</v>
      </c>
      <c r="V598" s="2">
        <v>311219.27999999997</v>
      </c>
      <c r="W598" s="2">
        <v>38902.409999999996</v>
      </c>
      <c r="X598" s="2">
        <v>334560.72600000002</v>
      </c>
      <c r="Y598" s="2">
        <v>93365.783999999985</v>
      </c>
    </row>
    <row r="599" spans="1:25" x14ac:dyDescent="0.2">
      <c r="A599" t="s">
        <v>17</v>
      </c>
      <c r="B599">
        <v>342</v>
      </c>
      <c r="C599" t="s">
        <v>291</v>
      </c>
      <c r="D599" t="s">
        <v>1103</v>
      </c>
      <c r="E599" t="s">
        <v>1104</v>
      </c>
      <c r="F599" t="s">
        <v>61</v>
      </c>
      <c r="G599" t="s">
        <v>62</v>
      </c>
      <c r="H599" t="s">
        <v>21</v>
      </c>
      <c r="I599" t="s">
        <v>289</v>
      </c>
      <c r="J599" t="s">
        <v>290</v>
      </c>
      <c r="K599" t="s">
        <v>30</v>
      </c>
      <c r="L599" t="s">
        <v>25</v>
      </c>
      <c r="M599" s="1">
        <v>26636</v>
      </c>
      <c r="N599" s="1">
        <v>40911</v>
      </c>
      <c r="P599" s="4" t="e">
        <f t="shared" si="9"/>
        <v>#NUM!</v>
      </c>
      <c r="Q599" t="s">
        <v>31</v>
      </c>
      <c r="R599" s="2">
        <v>129808.8</v>
      </c>
      <c r="S599" s="2">
        <v>0</v>
      </c>
      <c r="T599" s="2">
        <v>1557705.6</v>
      </c>
      <c r="U599" s="2">
        <v>778852.8</v>
      </c>
      <c r="V599" s="2">
        <v>311541.12000000005</v>
      </c>
      <c r="W599" s="2">
        <v>38942.640000000007</v>
      </c>
      <c r="X599" s="2">
        <v>334906.70400000014</v>
      </c>
      <c r="Y599" s="2">
        <v>93462.335999999996</v>
      </c>
    </row>
    <row r="600" spans="1:25" x14ac:dyDescent="0.2">
      <c r="A600" t="s">
        <v>27</v>
      </c>
      <c r="B600">
        <v>721</v>
      </c>
      <c r="C600" t="s">
        <v>551</v>
      </c>
      <c r="D600" t="s">
        <v>1207</v>
      </c>
      <c r="E600" t="s">
        <v>1497</v>
      </c>
      <c r="F600" t="s">
        <v>61</v>
      </c>
      <c r="G600" t="s">
        <v>62</v>
      </c>
      <c r="H600" t="s">
        <v>21</v>
      </c>
      <c r="I600" t="s">
        <v>447</v>
      </c>
      <c r="J600" t="s">
        <v>501</v>
      </c>
      <c r="K600" t="s">
        <v>30</v>
      </c>
      <c r="L600" t="s">
        <v>25</v>
      </c>
      <c r="M600" s="1">
        <v>26337</v>
      </c>
      <c r="N600" s="1">
        <v>39399</v>
      </c>
      <c r="O600" s="1">
        <v>40558</v>
      </c>
      <c r="P600" s="4" t="str">
        <f t="shared" si="9"/>
        <v>3 Years, 2 Months, 2 Days</v>
      </c>
      <c r="Q600" t="s">
        <v>31</v>
      </c>
      <c r="R600" s="2">
        <v>129957.8</v>
      </c>
      <c r="S600" s="2">
        <v>36000</v>
      </c>
      <c r="T600" s="2">
        <v>1559493.6</v>
      </c>
      <c r="U600" s="2">
        <v>779746.8</v>
      </c>
      <c r="V600" s="2">
        <v>311898.72000000003</v>
      </c>
      <c r="W600" s="2">
        <v>38987.340000000004</v>
      </c>
      <c r="X600" s="2">
        <v>335291.12400000007</v>
      </c>
      <c r="Y600" s="2">
        <v>93569.616000000009</v>
      </c>
    </row>
    <row r="601" spans="1:25" x14ac:dyDescent="0.2">
      <c r="A601" t="s">
        <v>27</v>
      </c>
      <c r="B601">
        <v>69</v>
      </c>
      <c r="C601" t="s">
        <v>92</v>
      </c>
      <c r="D601" t="s">
        <v>774</v>
      </c>
      <c r="E601" t="s">
        <v>775</v>
      </c>
      <c r="F601" t="s">
        <v>56</v>
      </c>
      <c r="G601" t="s">
        <v>86</v>
      </c>
      <c r="H601" t="s">
        <v>21</v>
      </c>
      <c r="I601" t="s">
        <v>22</v>
      </c>
      <c r="J601" t="s">
        <v>71</v>
      </c>
      <c r="K601" t="s">
        <v>30</v>
      </c>
      <c r="L601" t="s">
        <v>25</v>
      </c>
      <c r="M601" s="1">
        <v>22899</v>
      </c>
      <c r="N601" s="1">
        <v>37785</v>
      </c>
      <c r="O601" s="1">
        <v>41181</v>
      </c>
      <c r="P601" s="4" t="str">
        <f t="shared" si="9"/>
        <v>9 Years, 3 Months, 16 Days</v>
      </c>
      <c r="Q601" t="s">
        <v>31</v>
      </c>
      <c r="R601" s="2">
        <v>130047.2</v>
      </c>
      <c r="S601" s="2">
        <v>36000</v>
      </c>
      <c r="T601" s="2">
        <v>1560566.4</v>
      </c>
      <c r="U601" s="2">
        <v>780283.2</v>
      </c>
      <c r="V601" s="2">
        <v>312113.27999999997</v>
      </c>
      <c r="W601" s="2">
        <v>39014.159999999996</v>
      </c>
      <c r="X601" s="2">
        <v>335521.77600000007</v>
      </c>
      <c r="Y601" s="2">
        <v>93633.983999999997</v>
      </c>
    </row>
    <row r="602" spans="1:25" x14ac:dyDescent="0.2">
      <c r="A602" t="s">
        <v>17</v>
      </c>
      <c r="B602">
        <v>194</v>
      </c>
      <c r="C602" t="s">
        <v>198</v>
      </c>
      <c r="D602" t="s">
        <v>948</v>
      </c>
      <c r="E602" t="s">
        <v>949</v>
      </c>
      <c r="F602" t="s">
        <v>19</v>
      </c>
      <c r="G602" t="s">
        <v>29</v>
      </c>
      <c r="H602" t="s">
        <v>21</v>
      </c>
      <c r="I602" t="s">
        <v>22</v>
      </c>
      <c r="J602" t="s">
        <v>190</v>
      </c>
      <c r="K602" t="s">
        <v>30</v>
      </c>
      <c r="L602" t="s">
        <v>25</v>
      </c>
      <c r="M602" s="1">
        <v>25869</v>
      </c>
      <c r="N602" s="1">
        <v>39472</v>
      </c>
      <c r="P602" s="4" t="e">
        <f t="shared" si="9"/>
        <v>#NUM!</v>
      </c>
      <c r="Q602" t="s">
        <v>31</v>
      </c>
      <c r="R602" s="2">
        <v>130762.4</v>
      </c>
      <c r="S602" s="2">
        <v>36000</v>
      </c>
      <c r="T602" s="2">
        <v>1569148.7999999998</v>
      </c>
      <c r="U602" s="2">
        <v>784574.39999999991</v>
      </c>
      <c r="V602" s="2">
        <v>313829.75999999995</v>
      </c>
      <c r="W602" s="2">
        <v>39228.719999999994</v>
      </c>
      <c r="X602" s="2">
        <v>337366.99199999985</v>
      </c>
      <c r="Y602" s="2">
        <v>94148.927999999985</v>
      </c>
    </row>
    <row r="603" spans="1:25" x14ac:dyDescent="0.2">
      <c r="A603" t="s">
        <v>17</v>
      </c>
      <c r="B603">
        <v>462</v>
      </c>
      <c r="C603" t="s">
        <v>372</v>
      </c>
      <c r="D603" t="s">
        <v>809</v>
      </c>
      <c r="E603" t="s">
        <v>708</v>
      </c>
      <c r="F603" t="s">
        <v>61</v>
      </c>
      <c r="G603" t="s">
        <v>62</v>
      </c>
      <c r="H603" t="s">
        <v>21</v>
      </c>
      <c r="I603" t="s">
        <v>39</v>
      </c>
      <c r="J603" t="s">
        <v>371</v>
      </c>
      <c r="K603" t="s">
        <v>30</v>
      </c>
      <c r="L603" t="s">
        <v>25</v>
      </c>
      <c r="M603" s="1">
        <v>32685</v>
      </c>
      <c r="N603" s="1">
        <v>40585</v>
      </c>
      <c r="P603" s="4" t="e">
        <f t="shared" si="9"/>
        <v>#NUM!</v>
      </c>
      <c r="Q603" t="s">
        <v>31</v>
      </c>
      <c r="R603" s="2">
        <v>131045.5</v>
      </c>
      <c r="S603" s="2">
        <v>0</v>
      </c>
      <c r="T603" s="2">
        <v>1572546</v>
      </c>
      <c r="U603" s="2">
        <v>786273</v>
      </c>
      <c r="V603" s="2">
        <v>314509.2</v>
      </c>
      <c r="W603" s="2">
        <v>39313.65</v>
      </c>
      <c r="X603" s="2">
        <v>338097.39000000013</v>
      </c>
      <c r="Y603" s="2">
        <v>94352.76</v>
      </c>
    </row>
    <row r="604" spans="1:25" x14ac:dyDescent="0.2">
      <c r="A604" t="s">
        <v>27</v>
      </c>
      <c r="B604">
        <v>65</v>
      </c>
      <c r="C604" t="s">
        <v>89</v>
      </c>
      <c r="D604" t="s">
        <v>768</v>
      </c>
      <c r="E604" t="s">
        <v>769</v>
      </c>
      <c r="F604" t="s">
        <v>61</v>
      </c>
      <c r="G604" t="s">
        <v>62</v>
      </c>
      <c r="H604" t="s">
        <v>21</v>
      </c>
      <c r="I604" t="s">
        <v>22</v>
      </c>
      <c r="J604" t="s">
        <v>71</v>
      </c>
      <c r="K604" t="s">
        <v>41</v>
      </c>
      <c r="L604" t="s">
        <v>25</v>
      </c>
      <c r="M604" s="1">
        <v>27652</v>
      </c>
      <c r="N604" s="1">
        <v>35940</v>
      </c>
      <c r="O604" s="1">
        <v>38203</v>
      </c>
      <c r="P604" s="4" t="str">
        <f t="shared" si="9"/>
        <v>6 Years, 2 Months, 10 Days</v>
      </c>
      <c r="Q604" t="s">
        <v>31</v>
      </c>
      <c r="R604" s="2">
        <v>131120</v>
      </c>
      <c r="S604" s="2">
        <v>120000</v>
      </c>
      <c r="T604" s="2">
        <v>1573440</v>
      </c>
      <c r="U604" s="2">
        <v>786720</v>
      </c>
      <c r="V604" s="2">
        <v>314688</v>
      </c>
      <c r="W604" s="2">
        <v>39336</v>
      </c>
      <c r="X604" s="2">
        <v>338289.60000000009</v>
      </c>
      <c r="Y604" s="2">
        <v>94406.399999999994</v>
      </c>
    </row>
    <row r="605" spans="1:25" x14ac:dyDescent="0.2">
      <c r="A605" t="s">
        <v>17</v>
      </c>
      <c r="B605">
        <v>321</v>
      </c>
      <c r="C605" t="s">
        <v>667</v>
      </c>
      <c r="D605" t="s">
        <v>1706</v>
      </c>
      <c r="E605" t="s">
        <v>837</v>
      </c>
      <c r="F605" t="s">
        <v>61</v>
      </c>
      <c r="G605" t="s">
        <v>102</v>
      </c>
      <c r="H605" t="s">
        <v>21</v>
      </c>
      <c r="I605" t="s">
        <v>22</v>
      </c>
      <c r="J605" t="s">
        <v>190</v>
      </c>
      <c r="K605" t="s">
        <v>30</v>
      </c>
      <c r="L605" t="s">
        <v>564</v>
      </c>
      <c r="M605" s="1">
        <v>27003</v>
      </c>
      <c r="N605" s="1">
        <v>36101</v>
      </c>
      <c r="P605" s="4" t="e">
        <f t="shared" si="9"/>
        <v>#NUM!</v>
      </c>
      <c r="Q605" t="s">
        <v>31</v>
      </c>
      <c r="R605" s="2">
        <v>131477.6</v>
      </c>
      <c r="S605" s="2">
        <v>120000</v>
      </c>
      <c r="T605" s="2">
        <v>1577731.2000000002</v>
      </c>
      <c r="U605" s="2">
        <v>788865.60000000009</v>
      </c>
      <c r="V605" s="2">
        <v>315546.24000000005</v>
      </c>
      <c r="W605" s="2">
        <v>39443.280000000006</v>
      </c>
      <c r="X605" s="2">
        <v>339212.2080000001</v>
      </c>
      <c r="Y605" s="2">
        <v>94663.872000000003</v>
      </c>
    </row>
    <row r="606" spans="1:25" x14ac:dyDescent="0.2">
      <c r="A606" t="s">
        <v>17</v>
      </c>
      <c r="B606">
        <v>560</v>
      </c>
      <c r="C606" t="s">
        <v>442</v>
      </c>
      <c r="D606" t="s">
        <v>1321</v>
      </c>
      <c r="E606" t="s">
        <v>1322</v>
      </c>
      <c r="F606" t="s">
        <v>56</v>
      </c>
      <c r="G606" t="s">
        <v>86</v>
      </c>
      <c r="H606" t="s">
        <v>21</v>
      </c>
      <c r="I606" t="s">
        <v>386</v>
      </c>
      <c r="J606" t="s">
        <v>390</v>
      </c>
      <c r="K606" t="s">
        <v>30</v>
      </c>
      <c r="L606" t="s">
        <v>25</v>
      </c>
      <c r="M606" s="1">
        <v>30434</v>
      </c>
      <c r="N606" s="1">
        <v>39807</v>
      </c>
      <c r="P606" s="4" t="e">
        <f t="shared" si="9"/>
        <v>#NUM!</v>
      </c>
      <c r="Q606" t="s">
        <v>31</v>
      </c>
      <c r="R606" s="2">
        <v>132341.79999999999</v>
      </c>
      <c r="S606" s="2">
        <v>36000</v>
      </c>
      <c r="T606" s="2">
        <v>1588101.5999999999</v>
      </c>
      <c r="U606" s="2">
        <v>794050.79999999993</v>
      </c>
      <c r="V606" s="2">
        <v>317620.32</v>
      </c>
      <c r="W606" s="2">
        <v>39702.54</v>
      </c>
      <c r="X606" s="2">
        <v>341441.84400000004</v>
      </c>
      <c r="Y606" s="2">
        <v>95286.09599999999</v>
      </c>
    </row>
    <row r="607" spans="1:25" x14ac:dyDescent="0.2">
      <c r="A607" t="s">
        <v>17</v>
      </c>
      <c r="B607">
        <v>303</v>
      </c>
      <c r="C607" t="s">
        <v>264</v>
      </c>
      <c r="D607" t="s">
        <v>1056</v>
      </c>
      <c r="E607" t="s">
        <v>1057</v>
      </c>
      <c r="F607" t="s">
        <v>56</v>
      </c>
      <c r="G607" t="s">
        <v>86</v>
      </c>
      <c r="H607" t="s">
        <v>21</v>
      </c>
      <c r="I607" t="s">
        <v>22</v>
      </c>
      <c r="J607" t="s">
        <v>190</v>
      </c>
      <c r="K607" t="s">
        <v>41</v>
      </c>
      <c r="L607" t="s">
        <v>25</v>
      </c>
      <c r="M607" s="1">
        <v>30555</v>
      </c>
      <c r="N607" s="1">
        <v>40449</v>
      </c>
      <c r="P607" s="4" t="e">
        <f t="shared" si="9"/>
        <v>#NUM!</v>
      </c>
      <c r="Q607" t="s">
        <v>31</v>
      </c>
      <c r="R607" s="2">
        <v>132371.6</v>
      </c>
      <c r="S607" s="2">
        <v>120000</v>
      </c>
      <c r="T607" s="2">
        <v>1588459.2000000002</v>
      </c>
      <c r="U607" s="2">
        <v>794229.60000000009</v>
      </c>
      <c r="V607" s="2">
        <v>317691.84000000008</v>
      </c>
      <c r="W607" s="2">
        <v>39711.48000000001</v>
      </c>
      <c r="X607" s="2">
        <v>341518.72800000012</v>
      </c>
      <c r="Y607" s="2">
        <v>95307.552000000011</v>
      </c>
    </row>
    <row r="608" spans="1:25" x14ac:dyDescent="0.2">
      <c r="A608" t="s">
        <v>17</v>
      </c>
      <c r="B608">
        <v>421</v>
      </c>
      <c r="C608" t="s">
        <v>343</v>
      </c>
      <c r="D608" t="s">
        <v>767</v>
      </c>
      <c r="E608" t="s">
        <v>1198</v>
      </c>
      <c r="F608" t="s">
        <v>19</v>
      </c>
      <c r="G608" t="s">
        <v>33</v>
      </c>
      <c r="H608" t="s">
        <v>34</v>
      </c>
      <c r="I608" t="s">
        <v>128</v>
      </c>
      <c r="J608" t="s">
        <v>340</v>
      </c>
      <c r="K608" t="s">
        <v>30</v>
      </c>
      <c r="L608" t="s">
        <v>25</v>
      </c>
      <c r="M608" s="1">
        <v>27332</v>
      </c>
      <c r="N608" s="1">
        <v>39120</v>
      </c>
      <c r="P608" s="4" t="e">
        <f t="shared" si="9"/>
        <v>#NUM!</v>
      </c>
      <c r="Q608" t="s">
        <v>31</v>
      </c>
      <c r="R608" s="2">
        <v>132386.5</v>
      </c>
      <c r="S608" s="2">
        <v>36000</v>
      </c>
      <c r="T608" s="2">
        <v>1588638</v>
      </c>
      <c r="U608" s="2">
        <v>794319</v>
      </c>
      <c r="V608" s="2">
        <v>317727.60000000003</v>
      </c>
      <c r="W608" s="2">
        <v>39715.950000000004</v>
      </c>
      <c r="X608" s="2">
        <v>341557.16999999993</v>
      </c>
      <c r="Y608" s="2">
        <v>95318.28</v>
      </c>
    </row>
    <row r="609" spans="1:25" x14ac:dyDescent="0.2">
      <c r="A609" t="s">
        <v>17</v>
      </c>
      <c r="B609">
        <v>177</v>
      </c>
      <c r="C609" t="s">
        <v>185</v>
      </c>
      <c r="D609" t="s">
        <v>928</v>
      </c>
      <c r="E609" t="s">
        <v>929</v>
      </c>
      <c r="F609" t="s">
        <v>61</v>
      </c>
      <c r="G609" t="s">
        <v>62</v>
      </c>
      <c r="H609" t="s">
        <v>21</v>
      </c>
      <c r="I609" t="s">
        <v>22</v>
      </c>
      <c r="J609" t="s">
        <v>183</v>
      </c>
      <c r="K609" t="s">
        <v>30</v>
      </c>
      <c r="L609" t="s">
        <v>25</v>
      </c>
      <c r="M609" s="1">
        <v>25626</v>
      </c>
      <c r="N609" s="1">
        <v>40690</v>
      </c>
      <c r="P609" s="4" t="e">
        <f t="shared" si="9"/>
        <v>#NUM!</v>
      </c>
      <c r="Q609" t="s">
        <v>31</v>
      </c>
      <c r="R609" s="2">
        <v>132818.6</v>
      </c>
      <c r="S609" s="2">
        <v>0</v>
      </c>
      <c r="T609" s="2">
        <v>1593823.2000000002</v>
      </c>
      <c r="U609" s="2">
        <v>796911.60000000009</v>
      </c>
      <c r="V609" s="2">
        <v>318764.64000000007</v>
      </c>
      <c r="W609" s="2">
        <v>39845.580000000009</v>
      </c>
      <c r="X609" s="2">
        <v>342671.9879999999</v>
      </c>
      <c r="Y609" s="2">
        <v>95629.392000000007</v>
      </c>
    </row>
    <row r="610" spans="1:25" x14ac:dyDescent="0.2">
      <c r="A610" t="s">
        <v>27</v>
      </c>
      <c r="B610">
        <v>72</v>
      </c>
      <c r="C610" t="s">
        <v>95</v>
      </c>
      <c r="D610" t="s">
        <v>780</v>
      </c>
      <c r="E610" t="s">
        <v>781</v>
      </c>
      <c r="F610" t="s">
        <v>19</v>
      </c>
      <c r="G610" t="s">
        <v>37</v>
      </c>
      <c r="H610" t="s">
        <v>21</v>
      </c>
      <c r="I610" t="s">
        <v>22</v>
      </c>
      <c r="J610" t="s">
        <v>71</v>
      </c>
      <c r="K610" t="s">
        <v>41</v>
      </c>
      <c r="L610" t="s">
        <v>25</v>
      </c>
      <c r="M610" s="1">
        <v>29474</v>
      </c>
      <c r="N610" s="1">
        <v>40368</v>
      </c>
      <c r="O610" s="1">
        <v>40842</v>
      </c>
      <c r="P610" s="4" t="str">
        <f t="shared" si="9"/>
        <v>1 Years, 3 Months, 17 Days</v>
      </c>
      <c r="Q610" t="s">
        <v>31</v>
      </c>
      <c r="R610" s="2">
        <v>133071.9</v>
      </c>
      <c r="S610" s="2">
        <v>120000</v>
      </c>
      <c r="T610" s="2">
        <v>1596862.7999999998</v>
      </c>
      <c r="U610" s="2">
        <v>798431.39999999991</v>
      </c>
      <c r="V610" s="2">
        <v>319372.56</v>
      </c>
      <c r="W610" s="2">
        <v>39921.57</v>
      </c>
      <c r="X610" s="2">
        <v>343325.50199999986</v>
      </c>
      <c r="Y610" s="2">
        <v>95811.767999999982</v>
      </c>
    </row>
    <row r="611" spans="1:25" x14ac:dyDescent="0.2">
      <c r="A611" t="s">
        <v>17</v>
      </c>
      <c r="B611">
        <v>576</v>
      </c>
      <c r="C611" t="s">
        <v>455</v>
      </c>
      <c r="D611" t="s">
        <v>953</v>
      </c>
      <c r="E611" t="s">
        <v>1335</v>
      </c>
      <c r="F611" t="s">
        <v>61</v>
      </c>
      <c r="G611" t="s">
        <v>102</v>
      </c>
      <c r="H611" t="s">
        <v>21</v>
      </c>
      <c r="I611" t="s">
        <v>447</v>
      </c>
      <c r="J611" t="s">
        <v>448</v>
      </c>
      <c r="K611" t="s">
        <v>41</v>
      </c>
      <c r="L611" t="s">
        <v>25</v>
      </c>
      <c r="M611" s="1">
        <v>29832</v>
      </c>
      <c r="N611" s="1">
        <v>40587</v>
      </c>
      <c r="P611" s="4" t="e">
        <f t="shared" si="9"/>
        <v>#NUM!</v>
      </c>
      <c r="Q611" t="s">
        <v>31</v>
      </c>
      <c r="R611" s="2">
        <v>133280.5</v>
      </c>
      <c r="S611" s="2">
        <v>0</v>
      </c>
      <c r="T611" s="2">
        <v>1599366</v>
      </c>
      <c r="U611" s="2">
        <v>799683</v>
      </c>
      <c r="V611" s="2">
        <v>319873.2</v>
      </c>
      <c r="W611" s="2">
        <v>39984.15</v>
      </c>
      <c r="X611" s="2">
        <v>343863.69000000018</v>
      </c>
      <c r="Y611" s="2">
        <v>95961.959999999992</v>
      </c>
    </row>
    <row r="612" spans="1:25" x14ac:dyDescent="0.2">
      <c r="A612" t="s">
        <v>17</v>
      </c>
      <c r="B612">
        <v>281</v>
      </c>
      <c r="C612" t="s">
        <v>249</v>
      </c>
      <c r="D612" t="s">
        <v>790</v>
      </c>
      <c r="E612" t="s">
        <v>1030</v>
      </c>
      <c r="F612" t="s">
        <v>56</v>
      </c>
      <c r="G612" t="s">
        <v>57</v>
      </c>
      <c r="H612" t="s">
        <v>21</v>
      </c>
      <c r="I612" t="s">
        <v>22</v>
      </c>
      <c r="J612" t="s">
        <v>190</v>
      </c>
      <c r="K612" t="s">
        <v>41</v>
      </c>
      <c r="L612" t="s">
        <v>25</v>
      </c>
      <c r="M612" s="1">
        <v>24666</v>
      </c>
      <c r="N612" s="1">
        <v>36718</v>
      </c>
      <c r="P612" s="4" t="e">
        <f t="shared" si="9"/>
        <v>#NUM!</v>
      </c>
      <c r="Q612" t="s">
        <v>31</v>
      </c>
      <c r="R612" s="2">
        <v>133384.79999999999</v>
      </c>
      <c r="S612" s="2">
        <v>120000</v>
      </c>
      <c r="T612" s="2">
        <v>1600617.5999999999</v>
      </c>
      <c r="U612" s="2">
        <v>800308.79999999993</v>
      </c>
      <c r="V612" s="2">
        <v>320123.52000000002</v>
      </c>
      <c r="W612" s="2">
        <v>40015.440000000002</v>
      </c>
      <c r="X612" s="2">
        <v>344132.78400000022</v>
      </c>
      <c r="Y612" s="2">
        <v>96037.055999999982</v>
      </c>
    </row>
    <row r="613" spans="1:25" x14ac:dyDescent="0.2">
      <c r="A613" t="s">
        <v>17</v>
      </c>
      <c r="B613">
        <v>538</v>
      </c>
      <c r="C613" t="s">
        <v>425</v>
      </c>
      <c r="D613" t="s">
        <v>860</v>
      </c>
      <c r="E613" t="s">
        <v>1299</v>
      </c>
      <c r="F613" t="s">
        <v>61</v>
      </c>
      <c r="G613" t="s">
        <v>102</v>
      </c>
      <c r="H613" t="s">
        <v>21</v>
      </c>
      <c r="I613" t="s">
        <v>386</v>
      </c>
      <c r="J613" t="s">
        <v>387</v>
      </c>
      <c r="K613" t="s">
        <v>41</v>
      </c>
      <c r="L613" t="s">
        <v>25</v>
      </c>
      <c r="M613" s="1">
        <v>29250</v>
      </c>
      <c r="N613" s="1">
        <v>36787</v>
      </c>
      <c r="P613" s="4" t="e">
        <f t="shared" si="9"/>
        <v>#NUM!</v>
      </c>
      <c r="Q613" t="s">
        <v>31</v>
      </c>
      <c r="R613" s="2">
        <v>133563.6</v>
      </c>
      <c r="S613" s="2">
        <v>36000</v>
      </c>
      <c r="T613" s="2">
        <v>1602763.2000000002</v>
      </c>
      <c r="U613" s="2">
        <v>801381.60000000009</v>
      </c>
      <c r="V613" s="2">
        <v>320552.64000000007</v>
      </c>
      <c r="W613" s="2">
        <v>40069.080000000009</v>
      </c>
      <c r="X613" s="2">
        <v>344594.08799999999</v>
      </c>
      <c r="Y613" s="2">
        <v>96165.792000000001</v>
      </c>
    </row>
    <row r="614" spans="1:25" x14ac:dyDescent="0.2">
      <c r="A614" t="s">
        <v>27</v>
      </c>
      <c r="B614">
        <v>248</v>
      </c>
      <c r="C614" t="s">
        <v>642</v>
      </c>
      <c r="D614" t="s">
        <v>1662</v>
      </c>
      <c r="E614" t="s">
        <v>1663</v>
      </c>
      <c r="F614" t="s">
        <v>61</v>
      </c>
      <c r="G614" t="s">
        <v>102</v>
      </c>
      <c r="H614" t="s">
        <v>21</v>
      </c>
      <c r="I614" t="s">
        <v>22</v>
      </c>
      <c r="J614" t="s">
        <v>190</v>
      </c>
      <c r="K614" t="s">
        <v>30</v>
      </c>
      <c r="L614" t="s">
        <v>564</v>
      </c>
      <c r="M614" s="1">
        <v>25417</v>
      </c>
      <c r="N614" s="1">
        <v>35932</v>
      </c>
      <c r="O614" s="1">
        <v>37137</v>
      </c>
      <c r="P614" s="4" t="str">
        <f t="shared" si="9"/>
        <v>3 Years, 3 Months, 17 Days</v>
      </c>
      <c r="Q614" t="s">
        <v>31</v>
      </c>
      <c r="R614" s="2">
        <v>133712.6</v>
      </c>
      <c r="S614" s="2">
        <v>120000</v>
      </c>
      <c r="T614" s="2">
        <v>1604551.2000000002</v>
      </c>
      <c r="U614" s="2">
        <v>802275.60000000009</v>
      </c>
      <c r="V614" s="2">
        <v>320910.24000000005</v>
      </c>
      <c r="W614" s="2">
        <v>40113.780000000006</v>
      </c>
      <c r="X614" s="2">
        <v>344978.50800000015</v>
      </c>
      <c r="Y614" s="2">
        <v>96273.072000000015</v>
      </c>
    </row>
    <row r="615" spans="1:25" x14ac:dyDescent="0.2">
      <c r="A615" t="s">
        <v>17</v>
      </c>
      <c r="B615">
        <v>175</v>
      </c>
      <c r="C615" t="s">
        <v>182</v>
      </c>
      <c r="D615" t="s">
        <v>924</v>
      </c>
      <c r="E615" t="s">
        <v>925</v>
      </c>
      <c r="F615" t="s">
        <v>61</v>
      </c>
      <c r="G615" t="s">
        <v>102</v>
      </c>
      <c r="H615" t="s">
        <v>21</v>
      </c>
      <c r="I615" t="s">
        <v>22</v>
      </c>
      <c r="J615" t="s">
        <v>183</v>
      </c>
      <c r="K615" t="s">
        <v>24</v>
      </c>
      <c r="L615" t="s">
        <v>25</v>
      </c>
      <c r="M615" s="1">
        <v>29541</v>
      </c>
      <c r="N615" s="1">
        <v>39515</v>
      </c>
      <c r="P615" s="4" t="e">
        <f t="shared" si="9"/>
        <v>#NUM!</v>
      </c>
      <c r="Q615" t="s">
        <v>31</v>
      </c>
      <c r="R615" s="2">
        <v>133772.20000000001</v>
      </c>
      <c r="S615" s="2">
        <v>36000</v>
      </c>
      <c r="T615" s="2">
        <v>1605266.4000000001</v>
      </c>
      <c r="U615" s="2">
        <v>802633.20000000007</v>
      </c>
      <c r="V615" s="2">
        <v>321053.28000000003</v>
      </c>
      <c r="W615" s="2">
        <v>40131.660000000003</v>
      </c>
      <c r="X615" s="2">
        <v>345132.2760000003</v>
      </c>
      <c r="Y615" s="2">
        <v>96315.984000000011</v>
      </c>
    </row>
  </sheetData>
  <autoFilter ref="A1:Y615" xr:uid="{84A739CA-4118-B14E-926A-9F5917C91658}">
    <sortState xmlns:xlrd2="http://schemas.microsoft.com/office/spreadsheetml/2017/richdata2" ref="A2:Y615">
      <sortCondition ref="T1:T61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Employee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Singh</dc:creator>
  <cp:lastModifiedBy>Vincent Singh</cp:lastModifiedBy>
  <dcterms:created xsi:type="dcterms:W3CDTF">2021-10-17T06:32:57Z</dcterms:created>
  <dcterms:modified xsi:type="dcterms:W3CDTF">2022-06-03T13:26:43Z</dcterms:modified>
</cp:coreProperties>
</file>