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indrani/Downloads/"/>
    </mc:Choice>
  </mc:AlternateContent>
  <xr:revisionPtr revIDLastSave="0" documentId="13_ncr:1_{0AF6C136-43A6-904F-917E-FBB18454151B}" xr6:coauthVersionLast="47" xr6:coauthVersionMax="47" xr10:uidLastSave="{00000000-0000-0000-0000-000000000000}"/>
  <bookViews>
    <workbookView xWindow="0" yWindow="0" windowWidth="28800" windowHeight="18000" activeTab="2" xr2:uid="{00000000-000D-0000-FFFF-FFFF00000000}"/>
  </bookViews>
  <sheets>
    <sheet name="Self Appraisal_Process Excellen" sheetId="2" r:id="rId1"/>
    <sheet name="Manager appraisal for subordina" sheetId="5" r:id="rId2"/>
    <sheet name="Peer Feedback" sheetId="3" r:id="rId3"/>
    <sheet name="Manager feedback" sheetId="4" r:id="rId4"/>
    <sheet name="Calculations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11" roundtripDataSignature="AMtx7mjBGw5QqwMsQ5lDZQ5vVAXZtzSSxw=="/>
    </ext>
  </extLst>
</workbook>
</file>

<file path=xl/calcChain.xml><?xml version="1.0" encoding="utf-8"?>
<calcChain xmlns="http://schemas.openxmlformats.org/spreadsheetml/2006/main">
  <c r="I5" i="6" l="1"/>
  <c r="D50" i="6"/>
  <c r="D49" i="6"/>
  <c r="D48" i="6"/>
  <c r="D47" i="6"/>
  <c r="D46" i="6"/>
  <c r="D45" i="6"/>
  <c r="D44" i="6"/>
  <c r="D43" i="6"/>
  <c r="D42" i="6"/>
  <c r="D41" i="6"/>
  <c r="D51" i="6" s="1"/>
  <c r="B51" i="6" s="1"/>
  <c r="D38" i="6"/>
  <c r="D37" i="6"/>
  <c r="D36" i="6"/>
  <c r="D35" i="6"/>
  <c r="D34" i="6"/>
  <c r="D33" i="6"/>
  <c r="D32" i="6"/>
  <c r="D31" i="6"/>
  <c r="D30" i="6"/>
  <c r="D29" i="6"/>
  <c r="D39" i="6" s="1"/>
  <c r="B39" i="6" s="1"/>
  <c r="B13" i="6" l="1"/>
  <c r="D13" i="6"/>
  <c r="D12" i="6"/>
  <c r="D11" i="6"/>
  <c r="D10" i="6"/>
  <c r="D9" i="6"/>
  <c r="D4" i="6"/>
  <c r="D5" i="6"/>
  <c r="D6" i="6"/>
  <c r="D7" i="6"/>
  <c r="D8" i="6"/>
  <c r="D3" i="6"/>
  <c r="D24" i="6"/>
  <c r="D23" i="6"/>
  <c r="D22" i="6"/>
  <c r="D21" i="6"/>
  <c r="D20" i="6"/>
  <c r="D19" i="6"/>
  <c r="D18" i="6"/>
  <c r="D17" i="6"/>
  <c r="D16" i="6"/>
  <c r="D15" i="6"/>
  <c r="B25" i="6" s="1"/>
  <c r="I7" i="6"/>
  <c r="B52" i="6" l="1"/>
  <c r="B26" i="6"/>
  <c r="B54" i="6" s="1"/>
</calcChain>
</file>

<file path=xl/sharedStrings.xml><?xml version="1.0" encoding="utf-8"?>
<sst xmlns="http://schemas.openxmlformats.org/spreadsheetml/2006/main" count="436" uniqueCount="119">
  <si>
    <t>Your name</t>
  </si>
  <si>
    <t>Reporting Manager</t>
  </si>
  <si>
    <t>What were the key results that I was responsible for in the last six months?</t>
  </si>
  <si>
    <t>How has been my achievement against them?</t>
  </si>
  <si>
    <t xml:space="preserve">What are you proud of what you have accomplished at Ripples? </t>
  </si>
  <si>
    <t>What do you enjoy most about the work you do?</t>
  </si>
  <si>
    <t>What goals/deliverables were you least proud of? Why?</t>
  </si>
  <si>
    <t>How will you do those differently in the future?</t>
  </si>
  <si>
    <t>What project/goal(s) would you like to focus on in the next quarter/six months/year?</t>
  </si>
  <si>
    <t>What do you feel you need to learn to be able to contribute even more effectively in your role?</t>
  </si>
  <si>
    <t>I follow CRM rules.</t>
  </si>
  <si>
    <t xml:space="preserve"> I follow up with a potential customer as per the time mentioned in the CRM.</t>
  </si>
  <si>
    <t xml:space="preserve"> I ask questions to understand a candidate's profile.</t>
  </si>
  <si>
    <t xml:space="preserve"> I have information about all the HR certification programs offered by other organisations.</t>
  </si>
  <si>
    <t xml:space="preserve"> I actively listen to a candidate's concerns before suggesting solutions to them.</t>
  </si>
  <si>
    <t xml:space="preserve"> I have knowledge about how the CHRMP Academy ecosystem.</t>
  </si>
  <si>
    <t xml:space="preserve"> I maintain the required average daily talk time for a day.</t>
  </si>
  <si>
    <t xml:space="preserve"> I am aware of the various lead sources.</t>
  </si>
  <si>
    <t xml:space="preserve"> I am able to achieve the set target each month.</t>
  </si>
  <si>
    <t xml:space="preserve"> I am able to ensure I follow and track data for my OKR weekly/monthly.</t>
  </si>
  <si>
    <t>Excellent(5)</t>
  </si>
  <si>
    <t>Good (4)</t>
  </si>
  <si>
    <t>Needs Improvement  (2)</t>
  </si>
  <si>
    <t>1 Response</t>
  </si>
  <si>
    <t>Self Appraisal Data</t>
  </si>
  <si>
    <t>Self Rating</t>
  </si>
  <si>
    <t>Maximum Rating</t>
  </si>
  <si>
    <t>Decimal score</t>
  </si>
  <si>
    <t>Weightage</t>
  </si>
  <si>
    <t>Question 11</t>
  </si>
  <si>
    <t>Question 12</t>
  </si>
  <si>
    <t>Question 13</t>
  </si>
  <si>
    <t>Question 14</t>
  </si>
  <si>
    <t>Question 15</t>
  </si>
  <si>
    <t>Question 16</t>
  </si>
  <si>
    <t>Question 17</t>
  </si>
  <si>
    <t>Question 18</t>
  </si>
  <si>
    <t>Question 19</t>
  </si>
  <si>
    <t>Question 20</t>
  </si>
  <si>
    <t>Manager Appraisal Data</t>
  </si>
  <si>
    <t>Response
Percent</t>
  </si>
  <si>
    <t>Response
Count</t>
  </si>
  <si>
    <t>Unacceptable (1)</t>
  </si>
  <si>
    <t>Acceptable (3)</t>
  </si>
  <si>
    <t>Name of the team member for whom you are giving this feedback.</t>
  </si>
  <si>
    <t>4 Responses</t>
  </si>
  <si>
    <t>Does this employee act professionally?</t>
  </si>
  <si>
    <t>Needs Improvement (2)</t>
  </si>
  <si>
    <t>Good  (4)</t>
  </si>
  <si>
    <t>Does this employee communicate well with colleagues?</t>
  </si>
  <si>
    <t>Is this employee open to receiving feedback from supervisors and peers?</t>
  </si>
  <si>
    <t>Is this employee effective at managing their own emotions and the emotions of others?</t>
  </si>
  <si>
    <t>Score</t>
  </si>
  <si>
    <t>Relation with Peers &amp; Team work</t>
  </si>
  <si>
    <t>Does this employee seek to improve by learning new skills and techniques?</t>
  </si>
  <si>
    <t>Sales Performance</t>
  </si>
  <si>
    <t xml:space="preserve">Attendance &amp; Discipline </t>
  </si>
  <si>
    <t xml:space="preserve">Customer Service </t>
  </si>
  <si>
    <t>Process Excellence</t>
  </si>
  <si>
    <t>Do the actions of this employee show compassion, empathy and respect for others?</t>
  </si>
  <si>
    <t>Does this employee work well with others to get things done?</t>
  </si>
  <si>
    <t>Does this employee show initiative to solve problems?</t>
  </si>
  <si>
    <t>Do you believe this employee is honest, ethical and trustworthy?</t>
  </si>
  <si>
    <t>Do you believe this employee knows and represents our company’s goals and values?</t>
  </si>
  <si>
    <t>Name of the subordinate for whom you are giving this feedback.</t>
  </si>
  <si>
    <t>The team member is able to achieve the set goals each month.</t>
  </si>
  <si>
    <t>Unacceptable  (1)</t>
  </si>
  <si>
    <t>Excellent (5)</t>
  </si>
  <si>
    <t>The team member has the knowledge, skill, and attitude &amp; utilised it effectively as required for the current role they are in.</t>
  </si>
  <si>
    <t>The team member is able to work under pressure and achieve goals consistently.</t>
  </si>
  <si>
    <t>The team member is able to innovate to face challenges.</t>
  </si>
  <si>
    <t>The team member takes accountability for his/her own actions and behaviour.</t>
  </si>
  <si>
    <t>The team member is able to relate to the vision and goals of the organisation.</t>
  </si>
  <si>
    <t>The team member is aggressive in case of a difference of opinion in the team.</t>
  </si>
  <si>
    <t>The team member understands and implements the feedback that is given.</t>
  </si>
  <si>
    <t>The team member collaborates and works in a team.</t>
  </si>
  <si>
    <t>The team member is respectful while interacting with you or others in the team.</t>
  </si>
  <si>
    <t>What are the strengths of this team member?</t>
  </si>
  <si>
    <t>What are the areas of improvement of this team member?</t>
  </si>
  <si>
    <t>Your subordinate name</t>
  </si>
  <si>
    <t>The subordinate follows CRM rules.</t>
  </si>
  <si>
    <t>The subordinate follows up with a potential customer as per the time mentioned in the CRM.</t>
  </si>
  <si>
    <t xml:space="preserve"> The subordinate asks questions to understand a candidate's profile.</t>
  </si>
  <si>
    <t>The subordinate has information about all the HR certification programs offered by other organisations.</t>
  </si>
  <si>
    <t>The subordinate actively listens to a candidate's concerns before suggesting solutions to them.</t>
  </si>
  <si>
    <t>The subordinate has knowledge about how the CHRMP Academy ecosystem.</t>
  </si>
  <si>
    <t>The subordinate maintains the required average daily talk time for a day.</t>
  </si>
  <si>
    <t xml:space="preserve"> The subordinate is aware of the various lead sources.</t>
  </si>
  <si>
    <t>The subordinate is able to achieve the set target each month.</t>
  </si>
  <si>
    <t>The subordinate is able to ensure that he follows and tracks data for his OKR weekly/monthly.</t>
  </si>
  <si>
    <t>Criteria</t>
  </si>
  <si>
    <t>Weightage out of 100%</t>
  </si>
  <si>
    <t>Score obtained</t>
  </si>
  <si>
    <t>Total score</t>
  </si>
  <si>
    <t>Manager Rating</t>
  </si>
  <si>
    <t xml:space="preserve"> Score</t>
  </si>
  <si>
    <t>Total score out of 5</t>
  </si>
  <si>
    <t>Relationship with peers &amp; team work</t>
  </si>
  <si>
    <t>Peer Data</t>
  </si>
  <si>
    <t>Peer Rating</t>
  </si>
  <si>
    <t>Question 2</t>
  </si>
  <si>
    <t>Question 3</t>
  </si>
  <si>
    <t>Question 4</t>
  </si>
  <si>
    <t>Question 5</t>
  </si>
  <si>
    <t>Question 6</t>
  </si>
  <si>
    <t>Question 7</t>
  </si>
  <si>
    <t>Question 8</t>
  </si>
  <si>
    <t>Question 9</t>
  </si>
  <si>
    <t>Question 10</t>
  </si>
  <si>
    <t>Manager Data</t>
  </si>
  <si>
    <t>Total score out of 10</t>
  </si>
  <si>
    <t>Customer service</t>
  </si>
  <si>
    <t xml:space="preserve"> Total score out of 10</t>
  </si>
  <si>
    <t>Attendance &amp; Discipline</t>
  </si>
  <si>
    <t>Decimal Score = Self Rating/Max rating</t>
  </si>
  <si>
    <t>Score = (total decimal score * weightage)/10</t>
  </si>
  <si>
    <t>5/5,5/5,5/5</t>
  </si>
  <si>
    <t>3/5,3/5</t>
  </si>
  <si>
    <t>3/5+3/5+5/5+5/5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</si>
</sst>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3" x14ac:knownFonts="1">
    <font>
      <sz val="11"/>
      <color rgb="FF000000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FF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7F9EF"/>
        <bgColor rgb="FFE7F9EF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  <fill>
      <patternFill patternType="solid">
        <fgColor rgb="FFD9D2E9"/>
        <bgColor rgb="FFD9D2E9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/>
    <xf numFmtId="0" fontId="4" fillId="0" borderId="7" xfId="0" applyFont="1" applyBorder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10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10" fontId="4" fillId="0" borderId="6" xfId="0" applyNumberFormat="1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6" fillId="0" borderId="0" xfId="0" applyFont="1" applyAlignment="1"/>
    <xf numFmtId="0" fontId="6" fillId="0" borderId="1" xfId="0" applyFont="1" applyBorder="1" applyAlignment="1"/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10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0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0" borderId="1" xfId="0" applyFont="1" applyBorder="1" applyAlignment="1"/>
    <xf numFmtId="164" fontId="6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center"/>
    </xf>
    <xf numFmtId="9" fontId="6" fillId="0" borderId="1" xfId="0" applyNumberFormat="1" applyFont="1" applyBorder="1" applyAlignment="1">
      <alignment horizontal="right"/>
    </xf>
    <xf numFmtId="0" fontId="6" fillId="0" borderId="0" xfId="0" applyFont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9" fontId="10" fillId="3" borderId="1" xfId="0" applyNumberFormat="1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9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/>
    <xf numFmtId="0" fontId="12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1" xfId="0" applyFont="1" applyBorder="1"/>
    <xf numFmtId="0" fontId="5" fillId="3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/>
    <xf numFmtId="0" fontId="5" fillId="6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5" fillId="6" borderId="0" xfId="0" applyFont="1" applyFill="1"/>
    <xf numFmtId="0" fontId="6" fillId="0" borderId="0" xfId="0" applyFont="1" applyBorder="1" applyAlignment="1"/>
    <xf numFmtId="0" fontId="9" fillId="2" borderId="0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 wrapText="1"/>
    </xf>
    <xf numFmtId="9" fontId="10" fillId="3" borderId="0" xfId="0" applyNumberFormat="1" applyFont="1" applyFill="1" applyBorder="1" applyAlignment="1">
      <alignment horizontal="center" wrapText="1"/>
    </xf>
    <xf numFmtId="0" fontId="6" fillId="0" borderId="0" xfId="0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9" fontId="10" fillId="0" borderId="0" xfId="0" applyNumberFormat="1" applyFont="1" applyBorder="1" applyAlignment="1">
      <alignment horizontal="center"/>
    </xf>
    <xf numFmtId="0" fontId="10" fillId="0" borderId="0" xfId="0" applyFont="1" applyBorder="1" applyAlignment="1"/>
    <xf numFmtId="12" fontId="6" fillId="0" borderId="0" xfId="0" applyNumberFormat="1" applyFont="1" applyAlignment="1"/>
    <xf numFmtId="0" fontId="6" fillId="0" borderId="0" xfId="0" applyFont="1" applyAlignment="1">
      <alignment horizontal="right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/>
    <xf numFmtId="0" fontId="3" fillId="0" borderId="4" xfId="0" applyFont="1" applyBorder="1"/>
    <xf numFmtId="0" fontId="8" fillId="0" borderId="2" xfId="0" applyFont="1" applyBorder="1" applyAlignment="1">
      <alignment wrapText="1"/>
    </xf>
    <xf numFmtId="9" fontId="6" fillId="0" borderId="0" xfId="0" applyNumberFormat="1" applyFont="1" applyAlignment="1">
      <alignment horizontal="right"/>
    </xf>
    <xf numFmtId="0" fontId="0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right"/>
    </xf>
    <xf numFmtId="0" fontId="11" fillId="4" borderId="0" xfId="0" applyFont="1" applyFill="1" applyAlignment="1">
      <alignment horizontal="center"/>
    </xf>
    <xf numFmtId="0" fontId="11" fillId="4" borderId="6" xfId="0" applyFont="1" applyFill="1" applyBorder="1" applyAlignment="1">
      <alignment horizontal="center" wrapText="1"/>
    </xf>
    <xf numFmtId="0" fontId="3" fillId="0" borderId="6" xfId="0" applyFont="1" applyBorder="1"/>
    <xf numFmtId="0" fontId="3" fillId="0" borderId="7" xfId="0" applyFont="1" applyBorder="1"/>
    <xf numFmtId="0" fontId="11" fillId="4" borderId="0" xfId="0" applyFont="1" applyFill="1" applyAlignment="1">
      <alignment horizontal="center" wrapText="1"/>
    </xf>
    <xf numFmtId="2" fontId="6" fillId="0" borderId="0" xfId="0" applyNumberFormat="1" applyFont="1" applyAlignment="1"/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/>
    <xf numFmtId="0" fontId="12" fillId="7" borderId="1" xfId="0" applyFont="1" applyFill="1" applyBorder="1" applyAlignment="1">
      <alignment horizontal="center"/>
    </xf>
    <xf numFmtId="0" fontId="6" fillId="7" borderId="1" xfId="0" applyFont="1" applyFill="1" applyBorder="1" applyAlignment="1"/>
    <xf numFmtId="0" fontId="6" fillId="7" borderId="0" xfId="0" applyFont="1" applyFill="1" applyAlignment="1">
      <alignment wrapText="1"/>
    </xf>
    <xf numFmtId="10" fontId="6" fillId="7" borderId="0" xfId="0" applyNumberFormat="1" applyFont="1" applyFill="1" applyAlignment="1">
      <alignment horizontal="right" wrapText="1"/>
    </xf>
    <xf numFmtId="0" fontId="6" fillId="7" borderId="0" xfId="0" applyFont="1" applyFill="1" applyAlignment="1">
      <alignment horizontal="right" wrapText="1"/>
    </xf>
    <xf numFmtId="0" fontId="6" fillId="7" borderId="0" xfId="0" applyFont="1" applyFill="1" applyAlignment="1"/>
    <xf numFmtId="0" fontId="6" fillId="7" borderId="0" xfId="0" applyFont="1" applyFill="1" applyAlignment="1">
      <alignment horizontal="right"/>
    </xf>
    <xf numFmtId="0" fontId="0" fillId="7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1000"/>
  <sheetViews>
    <sheetView topLeftCell="A34" workbookViewId="0">
      <selection activeCell="F49" sqref="F49"/>
    </sheetView>
  </sheetViews>
  <sheetFormatPr baseColWidth="10" defaultColWidth="14.5" defaultRowHeight="15" customHeight="1" x14ac:dyDescent="0.2"/>
  <cols>
    <col min="1" max="1" width="8.6640625" customWidth="1"/>
    <col min="2" max="2" width="23.5" customWidth="1"/>
    <col min="3" max="3" width="12" customWidth="1"/>
    <col min="4" max="7" width="8.6640625" customWidth="1"/>
    <col min="8" max="8" width="23.1640625" customWidth="1"/>
    <col min="9" max="9" width="22.5" customWidth="1"/>
    <col min="10" max="10" width="23.1640625" customWidth="1"/>
    <col min="11" max="11" width="13.33203125" customWidth="1"/>
    <col min="12" max="12" width="10.5" customWidth="1"/>
    <col min="13" max="13" width="14.83203125" customWidth="1"/>
    <col min="14" max="26" width="8.6640625" customWidth="1"/>
  </cols>
  <sheetData>
    <row r="2" spans="1:13" x14ac:dyDescent="0.2">
      <c r="A2" s="1">
        <v>1</v>
      </c>
      <c r="B2" s="65" t="s">
        <v>0</v>
      </c>
      <c r="C2" s="66"/>
      <c r="D2" s="67"/>
    </row>
    <row r="3" spans="1:13" ht="16" x14ac:dyDescent="0.2">
      <c r="B3" s="2" t="s">
        <v>23</v>
      </c>
      <c r="C3" s="3"/>
      <c r="D3" s="4"/>
    </row>
    <row r="6" spans="1:13" x14ac:dyDescent="0.2">
      <c r="A6" s="1">
        <v>2</v>
      </c>
      <c r="B6" s="65" t="s">
        <v>1</v>
      </c>
      <c r="C6" s="66"/>
      <c r="D6" s="67"/>
    </row>
    <row r="7" spans="1:13" ht="16" x14ac:dyDescent="0.2">
      <c r="B7" s="2" t="s">
        <v>23</v>
      </c>
      <c r="C7" s="3"/>
      <c r="D7" s="4"/>
    </row>
    <row r="9" spans="1:13" x14ac:dyDescent="0.2">
      <c r="H9" s="5"/>
    </row>
    <row r="10" spans="1:13" ht="29" customHeight="1" x14ac:dyDescent="0.2">
      <c r="A10" s="1">
        <v>3</v>
      </c>
      <c r="B10" s="65" t="s">
        <v>2</v>
      </c>
      <c r="C10" s="66"/>
      <c r="D10" s="67"/>
      <c r="I10" s="6"/>
      <c r="J10" s="6"/>
      <c r="K10" s="5"/>
      <c r="L10" s="5"/>
      <c r="M10" s="5"/>
    </row>
    <row r="11" spans="1:13" ht="16" x14ac:dyDescent="0.2">
      <c r="B11" s="2" t="s">
        <v>23</v>
      </c>
      <c r="C11" s="3"/>
      <c r="D11" s="4"/>
      <c r="H11" s="6"/>
      <c r="I11" s="6"/>
      <c r="J11" s="6"/>
      <c r="K11" s="7"/>
      <c r="L11" s="5"/>
      <c r="M11" s="8"/>
    </row>
    <row r="12" spans="1:13" x14ac:dyDescent="0.2">
      <c r="H12" s="6"/>
      <c r="I12" s="6"/>
      <c r="J12" s="6"/>
      <c r="K12" s="7"/>
      <c r="L12" s="5"/>
      <c r="M12" s="8"/>
    </row>
    <row r="13" spans="1:13" x14ac:dyDescent="0.2">
      <c r="H13" s="6"/>
      <c r="I13" s="6"/>
      <c r="J13" s="6"/>
      <c r="K13" s="7"/>
      <c r="L13" s="5"/>
      <c r="M13" s="8"/>
    </row>
    <row r="14" spans="1:13" x14ac:dyDescent="0.2">
      <c r="A14" s="1">
        <v>4</v>
      </c>
      <c r="B14" s="65" t="s">
        <v>3</v>
      </c>
      <c r="C14" s="66"/>
      <c r="D14" s="67"/>
      <c r="H14" s="6"/>
      <c r="I14" s="6"/>
      <c r="J14" s="6"/>
      <c r="K14" s="7"/>
      <c r="L14" s="5"/>
      <c r="M14" s="8"/>
    </row>
    <row r="15" spans="1:13" ht="16" x14ac:dyDescent="0.2">
      <c r="B15" s="2" t="s">
        <v>23</v>
      </c>
      <c r="C15" s="3"/>
      <c r="D15" s="4"/>
      <c r="H15" s="6"/>
      <c r="I15" s="6"/>
      <c r="J15" s="6"/>
      <c r="K15" s="7"/>
      <c r="L15" s="5"/>
      <c r="M15" s="8"/>
    </row>
    <row r="16" spans="1:13" x14ac:dyDescent="0.2">
      <c r="H16" s="6"/>
      <c r="I16" s="6"/>
      <c r="J16" s="6"/>
      <c r="K16" s="7"/>
      <c r="L16" s="5"/>
      <c r="M16" s="8"/>
    </row>
    <row r="17" spans="1:13" x14ac:dyDescent="0.2">
      <c r="H17" s="6"/>
      <c r="I17" s="6"/>
      <c r="J17" s="6"/>
      <c r="K17" s="7"/>
      <c r="L17" s="5"/>
      <c r="M17" s="8"/>
    </row>
    <row r="18" spans="1:13" ht="38" customHeight="1" x14ac:dyDescent="0.2">
      <c r="A18" s="1">
        <v>5</v>
      </c>
      <c r="B18" s="65" t="s">
        <v>4</v>
      </c>
      <c r="C18" s="66"/>
      <c r="D18" s="67"/>
      <c r="H18" s="6"/>
      <c r="I18" s="6"/>
      <c r="J18" s="6"/>
      <c r="K18" s="7"/>
      <c r="L18" s="5"/>
      <c r="M18" s="8"/>
    </row>
    <row r="19" spans="1:13" ht="16" x14ac:dyDescent="0.2">
      <c r="B19" s="2" t="s">
        <v>23</v>
      </c>
      <c r="C19" s="3"/>
      <c r="D19" s="4"/>
      <c r="H19" s="6"/>
      <c r="I19" s="6"/>
      <c r="J19" s="6"/>
      <c r="K19" s="7"/>
      <c r="L19" s="5"/>
      <c r="M19" s="8"/>
    </row>
    <row r="20" spans="1:13" x14ac:dyDescent="0.2">
      <c r="H20" s="6"/>
      <c r="I20" s="6"/>
      <c r="J20" s="6"/>
      <c r="K20" s="7"/>
      <c r="L20" s="5"/>
      <c r="M20" s="8"/>
    </row>
    <row r="21" spans="1:13" ht="15.75" customHeight="1" x14ac:dyDescent="0.2"/>
    <row r="22" spans="1:13" ht="15.75" customHeight="1" x14ac:dyDescent="0.2">
      <c r="A22" s="1">
        <v>6</v>
      </c>
      <c r="B22" s="65" t="s">
        <v>5</v>
      </c>
      <c r="C22" s="66"/>
      <c r="D22" s="67"/>
      <c r="H22" s="5"/>
      <c r="I22" s="8"/>
    </row>
    <row r="23" spans="1:13" ht="15.75" customHeight="1" x14ac:dyDescent="0.2">
      <c r="B23" s="2" t="s">
        <v>23</v>
      </c>
      <c r="C23" s="3"/>
      <c r="D23" s="4"/>
      <c r="H23" s="5"/>
      <c r="I23" s="5"/>
    </row>
    <row r="24" spans="1:13" ht="15.75" customHeight="1" x14ac:dyDescent="0.2">
      <c r="H24" s="5"/>
      <c r="I24" s="5"/>
    </row>
    <row r="25" spans="1:13" ht="15.75" customHeight="1" x14ac:dyDescent="0.2">
      <c r="H25" s="5"/>
      <c r="I25" s="8"/>
    </row>
    <row r="26" spans="1:13" ht="32" customHeight="1" x14ac:dyDescent="0.2">
      <c r="A26" s="1">
        <v>7</v>
      </c>
      <c r="B26" s="65" t="s">
        <v>6</v>
      </c>
      <c r="C26" s="66"/>
      <c r="D26" s="67"/>
      <c r="H26" s="5"/>
    </row>
    <row r="27" spans="1:13" ht="15.75" customHeight="1" x14ac:dyDescent="0.2">
      <c r="B27" s="2" t="s">
        <v>23</v>
      </c>
      <c r="C27" s="3"/>
      <c r="D27" s="4"/>
      <c r="I27" s="6"/>
      <c r="J27" s="6"/>
      <c r="K27" s="5"/>
      <c r="L27" s="5"/>
      <c r="M27" s="5"/>
    </row>
    <row r="28" spans="1:13" ht="15.75" customHeight="1" x14ac:dyDescent="0.2">
      <c r="H28" s="6"/>
      <c r="I28" s="6"/>
      <c r="J28" s="6"/>
    </row>
    <row r="29" spans="1:13" ht="15.75" customHeight="1" x14ac:dyDescent="0.2">
      <c r="H29" s="6"/>
      <c r="I29" s="6"/>
      <c r="J29" s="6"/>
    </row>
    <row r="30" spans="1:13" ht="15.75" customHeight="1" x14ac:dyDescent="0.2">
      <c r="A30" s="1">
        <v>8</v>
      </c>
      <c r="B30" s="65" t="s">
        <v>7</v>
      </c>
      <c r="C30" s="66"/>
      <c r="D30" s="67"/>
      <c r="H30" s="6"/>
      <c r="I30" s="6"/>
      <c r="J30" s="6"/>
    </row>
    <row r="31" spans="1:13" ht="15.75" customHeight="1" x14ac:dyDescent="0.2">
      <c r="B31" s="2" t="s">
        <v>23</v>
      </c>
      <c r="C31" s="3"/>
      <c r="D31" s="4"/>
      <c r="H31" s="6"/>
      <c r="I31" s="6"/>
      <c r="J31" s="6"/>
    </row>
    <row r="32" spans="1:13" ht="15.75" customHeight="1" x14ac:dyDescent="0.2">
      <c r="H32" s="6"/>
      <c r="I32" s="6"/>
      <c r="J32" s="6"/>
    </row>
    <row r="33" spans="1:10" ht="15.75" customHeight="1" x14ac:dyDescent="0.2">
      <c r="H33" s="6"/>
      <c r="I33" s="6"/>
      <c r="J33" s="6"/>
    </row>
    <row r="34" spans="1:10" ht="40" customHeight="1" x14ac:dyDescent="0.2">
      <c r="A34" s="1">
        <v>9</v>
      </c>
      <c r="B34" s="65" t="s">
        <v>8</v>
      </c>
      <c r="C34" s="66"/>
      <c r="D34" s="67"/>
      <c r="H34" s="6"/>
      <c r="I34" s="6"/>
      <c r="J34" s="6"/>
    </row>
    <row r="35" spans="1:10" ht="15.75" customHeight="1" x14ac:dyDescent="0.2">
      <c r="B35" s="2" t="s">
        <v>23</v>
      </c>
      <c r="C35" s="3"/>
      <c r="D35" s="4"/>
      <c r="H35" s="6"/>
      <c r="I35" s="6"/>
      <c r="J35" s="6"/>
    </row>
    <row r="36" spans="1:10" ht="15.75" customHeight="1" x14ac:dyDescent="0.2">
      <c r="H36" s="6"/>
      <c r="I36" s="6"/>
      <c r="J36" s="6"/>
    </row>
    <row r="37" spans="1:10" ht="15.75" customHeight="1" x14ac:dyDescent="0.2">
      <c r="H37" s="6"/>
      <c r="I37" s="6"/>
      <c r="J37" s="6"/>
    </row>
    <row r="38" spans="1:10" ht="28" customHeight="1" x14ac:dyDescent="0.2">
      <c r="A38" s="1">
        <v>10</v>
      </c>
      <c r="B38" s="65" t="s">
        <v>9</v>
      </c>
      <c r="C38" s="66"/>
      <c r="D38" s="67"/>
    </row>
    <row r="39" spans="1:10" ht="15.75" customHeight="1" x14ac:dyDescent="0.2">
      <c r="B39" s="2" t="s">
        <v>23</v>
      </c>
      <c r="C39" s="3"/>
      <c r="D39" s="4"/>
      <c r="H39" s="5"/>
    </row>
    <row r="40" spans="1:10" ht="15.75" customHeight="1" x14ac:dyDescent="0.2">
      <c r="H40" s="5"/>
    </row>
    <row r="41" spans="1:10" ht="15.75" customHeight="1" x14ac:dyDescent="0.2">
      <c r="H41" s="5"/>
    </row>
    <row r="42" spans="1:10" ht="15.75" customHeight="1" x14ac:dyDescent="0.2">
      <c r="A42" s="1">
        <v>11</v>
      </c>
      <c r="B42" s="65" t="s">
        <v>10</v>
      </c>
      <c r="C42" s="66"/>
      <c r="D42" s="66"/>
      <c r="E42" s="67"/>
      <c r="H42" s="5"/>
    </row>
    <row r="43" spans="1:10" ht="15.75" customHeight="1" x14ac:dyDescent="0.2">
      <c r="B43" s="9"/>
      <c r="E43" s="10"/>
      <c r="H43" s="5"/>
    </row>
    <row r="44" spans="1:10" ht="15.75" customHeight="1" x14ac:dyDescent="0.2">
      <c r="B44" s="9"/>
      <c r="C44" s="11" t="s">
        <v>40</v>
      </c>
      <c r="D44" s="11" t="s">
        <v>41</v>
      </c>
      <c r="E44" s="10"/>
    </row>
    <row r="45" spans="1:10" ht="15.75" customHeight="1" x14ac:dyDescent="0.2">
      <c r="B45" s="12" t="s">
        <v>42</v>
      </c>
      <c r="C45" s="13">
        <v>0</v>
      </c>
      <c r="D45" s="14">
        <v>0</v>
      </c>
      <c r="E45" s="10"/>
    </row>
    <row r="46" spans="1:10" ht="15.75" customHeight="1" x14ac:dyDescent="0.2">
      <c r="B46" s="12" t="s">
        <v>22</v>
      </c>
      <c r="C46" s="13">
        <v>0</v>
      </c>
      <c r="D46" s="14">
        <v>0</v>
      </c>
      <c r="E46" s="10"/>
    </row>
    <row r="47" spans="1:10" ht="15.75" customHeight="1" x14ac:dyDescent="0.2">
      <c r="B47" s="12" t="s">
        <v>43</v>
      </c>
      <c r="C47" s="13">
        <v>0</v>
      </c>
      <c r="D47" s="14">
        <v>0</v>
      </c>
      <c r="E47" s="10"/>
    </row>
    <row r="48" spans="1:10" ht="15.75" customHeight="1" x14ac:dyDescent="0.2">
      <c r="B48" s="12" t="s">
        <v>21</v>
      </c>
      <c r="C48" s="13">
        <v>0</v>
      </c>
      <c r="D48" s="14">
        <v>0</v>
      </c>
      <c r="E48" s="10"/>
    </row>
    <row r="49" spans="1:14" ht="15.75" customHeight="1" x14ac:dyDescent="0.2">
      <c r="B49" s="2" t="s">
        <v>20</v>
      </c>
      <c r="C49" s="15">
        <v>1</v>
      </c>
      <c r="D49" s="16">
        <v>1</v>
      </c>
      <c r="E49" s="4"/>
      <c r="F49">
        <v>5</v>
      </c>
    </row>
    <row r="50" spans="1:14" ht="15.75" customHeight="1" x14ac:dyDescent="0.2"/>
    <row r="51" spans="1:14" ht="15.75" customHeight="1" x14ac:dyDescent="0.2"/>
    <row r="52" spans="1:14" ht="37" customHeight="1" x14ac:dyDescent="0.2">
      <c r="A52" s="1">
        <v>12</v>
      </c>
      <c r="B52" s="65" t="s">
        <v>11</v>
      </c>
      <c r="C52" s="66"/>
      <c r="D52" s="66"/>
      <c r="E52" s="67"/>
    </row>
    <row r="53" spans="1:14" ht="15.75" customHeight="1" x14ac:dyDescent="0.2">
      <c r="B53" s="9"/>
      <c r="E53" s="10"/>
    </row>
    <row r="54" spans="1:14" ht="15.75" customHeight="1" x14ac:dyDescent="0.2">
      <c r="B54" s="9"/>
      <c r="C54" s="11" t="s">
        <v>40</v>
      </c>
      <c r="D54" s="11" t="s">
        <v>41</v>
      </c>
      <c r="E54" s="10"/>
      <c r="J54" s="5"/>
      <c r="K54" s="5"/>
      <c r="L54" s="5"/>
      <c r="M54" s="5"/>
      <c r="N54" s="5"/>
    </row>
    <row r="55" spans="1:14" ht="15.75" customHeight="1" x14ac:dyDescent="0.2">
      <c r="B55" s="12" t="s">
        <v>42</v>
      </c>
      <c r="C55" s="13">
        <v>0</v>
      </c>
      <c r="D55" s="14">
        <v>0</v>
      </c>
      <c r="E55" s="10"/>
      <c r="J55" s="5"/>
      <c r="K55" s="5"/>
      <c r="M55" s="5"/>
    </row>
    <row r="56" spans="1:14" ht="15.75" customHeight="1" x14ac:dyDescent="0.2">
      <c r="B56" s="12" t="s">
        <v>22</v>
      </c>
      <c r="C56" s="13">
        <v>0</v>
      </c>
      <c r="D56" s="14">
        <v>0</v>
      </c>
      <c r="E56" s="10"/>
    </row>
    <row r="57" spans="1:14" ht="15.75" customHeight="1" x14ac:dyDescent="0.2">
      <c r="B57" s="12" t="s">
        <v>43</v>
      </c>
      <c r="C57" s="13">
        <v>0</v>
      </c>
      <c r="D57" s="14">
        <v>0</v>
      </c>
      <c r="E57" s="10"/>
      <c r="J57" s="5"/>
      <c r="K57" s="5"/>
    </row>
    <row r="58" spans="1:14" ht="15.75" customHeight="1" x14ac:dyDescent="0.2">
      <c r="B58" s="12" t="s">
        <v>21</v>
      </c>
      <c r="C58" s="13">
        <v>1</v>
      </c>
      <c r="D58" s="14">
        <v>1</v>
      </c>
      <c r="E58" s="10"/>
      <c r="F58">
        <v>4</v>
      </c>
      <c r="J58" s="5"/>
      <c r="K58" s="5"/>
    </row>
    <row r="59" spans="1:14" ht="15.75" customHeight="1" x14ac:dyDescent="0.2">
      <c r="B59" s="2" t="s">
        <v>20</v>
      </c>
      <c r="C59" s="15">
        <v>0</v>
      </c>
      <c r="D59" s="16">
        <v>0</v>
      </c>
      <c r="E59" s="4"/>
      <c r="J59" s="5"/>
      <c r="K59" s="5"/>
    </row>
    <row r="60" spans="1:14" ht="15.75" customHeight="1" x14ac:dyDescent="0.2">
      <c r="K60" s="5"/>
      <c r="L60" s="5"/>
    </row>
    <row r="61" spans="1:14" ht="15.75" customHeight="1" x14ac:dyDescent="0.2">
      <c r="J61" s="5"/>
      <c r="K61" s="5"/>
    </row>
    <row r="62" spans="1:14" ht="15.75" customHeight="1" x14ac:dyDescent="0.2">
      <c r="A62" s="1">
        <v>13</v>
      </c>
      <c r="B62" s="65" t="s">
        <v>12</v>
      </c>
      <c r="C62" s="66"/>
      <c r="D62" s="66"/>
      <c r="E62" s="67"/>
      <c r="J62" s="5"/>
      <c r="K62" s="8"/>
    </row>
    <row r="63" spans="1:14" ht="15.75" customHeight="1" x14ac:dyDescent="0.2">
      <c r="B63" s="9"/>
      <c r="E63" s="10"/>
    </row>
    <row r="64" spans="1:14" ht="15.75" customHeight="1" x14ac:dyDescent="0.2">
      <c r="B64" s="9"/>
      <c r="C64" s="11" t="s">
        <v>40</v>
      </c>
      <c r="D64" s="11" t="s">
        <v>41</v>
      </c>
      <c r="E64" s="10"/>
    </row>
    <row r="65" spans="1:6" ht="15.75" customHeight="1" x14ac:dyDescent="0.2">
      <c r="B65" s="12" t="s">
        <v>42</v>
      </c>
      <c r="C65" s="13">
        <v>0</v>
      </c>
      <c r="D65" s="14">
        <v>0</v>
      </c>
      <c r="E65" s="10"/>
    </row>
    <row r="66" spans="1:6" ht="15.75" customHeight="1" x14ac:dyDescent="0.2">
      <c r="B66" s="12" t="s">
        <v>22</v>
      </c>
      <c r="C66" s="13">
        <v>0</v>
      </c>
      <c r="D66" s="14">
        <v>0</v>
      </c>
      <c r="E66" s="10"/>
    </row>
    <row r="67" spans="1:6" ht="15.75" customHeight="1" x14ac:dyDescent="0.2">
      <c r="B67" s="12" t="s">
        <v>43</v>
      </c>
      <c r="C67" s="13">
        <v>0</v>
      </c>
      <c r="D67" s="14">
        <v>0</v>
      </c>
      <c r="E67" s="10"/>
    </row>
    <row r="68" spans="1:6" ht="15.75" customHeight="1" x14ac:dyDescent="0.2">
      <c r="B68" s="12" t="s">
        <v>21</v>
      </c>
      <c r="C68" s="13">
        <v>0</v>
      </c>
      <c r="D68" s="14">
        <v>0</v>
      </c>
      <c r="E68" s="10"/>
    </row>
    <row r="69" spans="1:6" ht="15.75" customHeight="1" x14ac:dyDescent="0.2">
      <c r="B69" s="2" t="s">
        <v>20</v>
      </c>
      <c r="C69" s="15">
        <v>1</v>
      </c>
      <c r="D69" s="16">
        <v>1</v>
      </c>
      <c r="E69" s="4"/>
      <c r="F69">
        <v>5</v>
      </c>
    </row>
    <row r="70" spans="1:6" ht="15.75" customHeight="1" x14ac:dyDescent="0.2"/>
    <row r="71" spans="1:6" ht="15.75" customHeight="1" x14ac:dyDescent="0.2"/>
    <row r="72" spans="1:6" ht="45" customHeight="1" x14ac:dyDescent="0.2">
      <c r="A72" s="1">
        <v>14</v>
      </c>
      <c r="B72" s="65" t="s">
        <v>13</v>
      </c>
      <c r="C72" s="66"/>
      <c r="D72" s="66"/>
      <c r="E72" s="67"/>
    </row>
    <row r="73" spans="1:6" ht="15.75" customHeight="1" x14ac:dyDescent="0.2">
      <c r="B73" s="9"/>
      <c r="E73" s="10"/>
    </row>
    <row r="74" spans="1:6" ht="15.75" customHeight="1" x14ac:dyDescent="0.2">
      <c r="B74" s="9"/>
      <c r="C74" s="11" t="s">
        <v>40</v>
      </c>
      <c r="D74" s="11" t="s">
        <v>41</v>
      </c>
      <c r="E74" s="10"/>
    </row>
    <row r="75" spans="1:6" ht="15.75" customHeight="1" x14ac:dyDescent="0.2">
      <c r="B75" s="12" t="s">
        <v>42</v>
      </c>
      <c r="C75" s="13">
        <v>0</v>
      </c>
      <c r="D75" s="14">
        <v>0</v>
      </c>
      <c r="E75" s="10"/>
    </row>
    <row r="76" spans="1:6" ht="15.75" customHeight="1" x14ac:dyDescent="0.2">
      <c r="B76" s="12" t="s">
        <v>22</v>
      </c>
      <c r="C76" s="13">
        <v>0</v>
      </c>
      <c r="D76" s="14">
        <v>0</v>
      </c>
      <c r="E76" s="10"/>
    </row>
    <row r="77" spans="1:6" ht="15.75" customHeight="1" x14ac:dyDescent="0.2">
      <c r="B77" s="12" t="s">
        <v>43</v>
      </c>
      <c r="C77" s="13">
        <v>0</v>
      </c>
      <c r="D77" s="14">
        <v>0</v>
      </c>
      <c r="E77" s="10"/>
    </row>
    <row r="78" spans="1:6" ht="15.75" customHeight="1" x14ac:dyDescent="0.2">
      <c r="B78" s="12" t="s">
        <v>21</v>
      </c>
      <c r="C78" s="13">
        <v>0</v>
      </c>
      <c r="D78" s="14">
        <v>0</v>
      </c>
      <c r="E78" s="10"/>
    </row>
    <row r="79" spans="1:6" ht="15.75" customHeight="1" x14ac:dyDescent="0.2">
      <c r="B79" s="2" t="s">
        <v>20</v>
      </c>
      <c r="C79" s="15">
        <v>1</v>
      </c>
      <c r="D79" s="16">
        <v>1</v>
      </c>
      <c r="E79" s="4"/>
      <c r="F79">
        <v>5</v>
      </c>
    </row>
    <row r="80" spans="1:6" ht="15.75" customHeight="1" x14ac:dyDescent="0.2"/>
    <row r="81" spans="1:6" ht="15.75" customHeight="1" x14ac:dyDescent="0.2"/>
    <row r="82" spans="1:6" ht="15.75" customHeight="1" x14ac:dyDescent="0.2">
      <c r="A82" s="1">
        <v>15</v>
      </c>
      <c r="B82" s="65" t="s">
        <v>14</v>
      </c>
      <c r="C82" s="66"/>
      <c r="D82" s="66"/>
      <c r="E82" s="67"/>
    </row>
    <row r="83" spans="1:6" ht="15.75" customHeight="1" x14ac:dyDescent="0.2">
      <c r="B83" s="9"/>
      <c r="E83" s="10"/>
    </row>
    <row r="84" spans="1:6" ht="15.75" customHeight="1" x14ac:dyDescent="0.2">
      <c r="B84" s="9"/>
      <c r="C84" s="11" t="s">
        <v>40</v>
      </c>
      <c r="D84" s="11" t="s">
        <v>41</v>
      </c>
      <c r="E84" s="10"/>
    </row>
    <row r="85" spans="1:6" ht="15.75" customHeight="1" x14ac:dyDescent="0.2">
      <c r="B85" s="12" t="s">
        <v>42</v>
      </c>
      <c r="C85" s="13">
        <v>0</v>
      </c>
      <c r="D85" s="14">
        <v>0</v>
      </c>
      <c r="E85" s="10"/>
    </row>
    <row r="86" spans="1:6" ht="15.75" customHeight="1" x14ac:dyDescent="0.2">
      <c r="B86" s="12" t="s">
        <v>22</v>
      </c>
      <c r="C86" s="13">
        <v>0</v>
      </c>
      <c r="D86" s="14">
        <v>0</v>
      </c>
      <c r="E86" s="10"/>
    </row>
    <row r="87" spans="1:6" ht="15.75" customHeight="1" x14ac:dyDescent="0.2">
      <c r="B87" s="12" t="s">
        <v>43</v>
      </c>
      <c r="C87" s="13">
        <v>0</v>
      </c>
      <c r="D87" s="14">
        <v>0</v>
      </c>
      <c r="E87" s="10"/>
    </row>
    <row r="88" spans="1:6" ht="15.75" customHeight="1" x14ac:dyDescent="0.2">
      <c r="B88" s="12" t="s">
        <v>21</v>
      </c>
      <c r="C88" s="13">
        <v>0</v>
      </c>
      <c r="D88" s="14">
        <v>0</v>
      </c>
      <c r="E88" s="10"/>
    </row>
    <row r="89" spans="1:6" ht="15.75" customHeight="1" x14ac:dyDescent="0.2">
      <c r="B89" s="2" t="s">
        <v>20</v>
      </c>
      <c r="C89" s="15">
        <v>1</v>
      </c>
      <c r="D89" s="16">
        <v>1</v>
      </c>
      <c r="E89" s="4"/>
      <c r="F89">
        <v>5</v>
      </c>
    </row>
    <row r="90" spans="1:6" ht="15.75" customHeight="1" x14ac:dyDescent="0.2"/>
    <row r="91" spans="1:6" ht="15.75" customHeight="1" x14ac:dyDescent="0.2"/>
    <row r="92" spans="1:6" ht="15.75" customHeight="1" x14ac:dyDescent="0.2">
      <c r="A92" s="1">
        <v>16</v>
      </c>
      <c r="B92" s="65" t="s">
        <v>15</v>
      </c>
      <c r="C92" s="66"/>
      <c r="D92" s="66"/>
      <c r="E92" s="67"/>
    </row>
    <row r="93" spans="1:6" ht="15.75" customHeight="1" x14ac:dyDescent="0.2">
      <c r="B93" s="9"/>
      <c r="E93" s="10"/>
    </row>
    <row r="94" spans="1:6" ht="15.75" customHeight="1" x14ac:dyDescent="0.2">
      <c r="B94" s="9"/>
      <c r="C94" s="11" t="s">
        <v>40</v>
      </c>
      <c r="D94" s="11" t="s">
        <v>41</v>
      </c>
      <c r="E94" s="10"/>
    </row>
    <row r="95" spans="1:6" ht="15.75" customHeight="1" x14ac:dyDescent="0.2">
      <c r="B95" s="12" t="s">
        <v>42</v>
      </c>
      <c r="C95" s="13">
        <v>0</v>
      </c>
      <c r="D95" s="14">
        <v>0</v>
      </c>
      <c r="E95" s="10"/>
    </row>
    <row r="96" spans="1:6" ht="15.75" customHeight="1" x14ac:dyDescent="0.2">
      <c r="B96" s="12" t="s">
        <v>22</v>
      </c>
      <c r="C96" s="13">
        <v>0</v>
      </c>
      <c r="D96" s="14">
        <v>0</v>
      </c>
      <c r="E96" s="10"/>
    </row>
    <row r="97" spans="1:6" ht="15.75" customHeight="1" x14ac:dyDescent="0.2">
      <c r="B97" s="12" t="s">
        <v>43</v>
      </c>
      <c r="C97" s="13">
        <v>0</v>
      </c>
      <c r="D97" s="14">
        <v>0</v>
      </c>
      <c r="E97" s="10"/>
    </row>
    <row r="98" spans="1:6" ht="15.75" customHeight="1" x14ac:dyDescent="0.2">
      <c r="B98" s="12" t="s">
        <v>21</v>
      </c>
      <c r="C98" s="13">
        <v>1</v>
      </c>
      <c r="D98" s="14">
        <v>1</v>
      </c>
      <c r="E98" s="10"/>
      <c r="F98">
        <v>4</v>
      </c>
    </row>
    <row r="99" spans="1:6" ht="15.75" customHeight="1" x14ac:dyDescent="0.2">
      <c r="B99" s="2" t="s">
        <v>20</v>
      </c>
      <c r="C99" s="15">
        <v>0</v>
      </c>
      <c r="D99" s="16">
        <v>0</v>
      </c>
      <c r="E99" s="4"/>
    </row>
    <row r="100" spans="1:6" ht="15.75" customHeight="1" x14ac:dyDescent="0.2"/>
    <row r="101" spans="1:6" ht="15.75" customHeight="1" x14ac:dyDescent="0.2"/>
    <row r="102" spans="1:6" ht="15.75" customHeight="1" x14ac:dyDescent="0.2">
      <c r="A102" s="1">
        <v>17</v>
      </c>
      <c r="B102" s="65" t="s">
        <v>16</v>
      </c>
      <c r="C102" s="66"/>
      <c r="D102" s="66"/>
      <c r="E102" s="67"/>
    </row>
    <row r="103" spans="1:6" ht="15.75" customHeight="1" x14ac:dyDescent="0.2">
      <c r="B103" s="9"/>
      <c r="E103" s="10"/>
    </row>
    <row r="104" spans="1:6" ht="15.75" customHeight="1" x14ac:dyDescent="0.2">
      <c r="B104" s="9"/>
      <c r="C104" s="11" t="s">
        <v>40</v>
      </c>
      <c r="D104" s="11" t="s">
        <v>41</v>
      </c>
      <c r="E104" s="10"/>
    </row>
    <row r="105" spans="1:6" ht="15.75" customHeight="1" x14ac:dyDescent="0.2">
      <c r="B105" s="12" t="s">
        <v>42</v>
      </c>
      <c r="C105" s="13">
        <v>0</v>
      </c>
      <c r="D105" s="14">
        <v>0</v>
      </c>
      <c r="E105" s="10"/>
    </row>
    <row r="106" spans="1:6" ht="15.75" customHeight="1" x14ac:dyDescent="0.2">
      <c r="B106" s="12" t="s">
        <v>22</v>
      </c>
      <c r="C106" s="13">
        <v>0</v>
      </c>
      <c r="D106" s="14">
        <v>0</v>
      </c>
      <c r="E106" s="10"/>
    </row>
    <row r="107" spans="1:6" ht="15.75" customHeight="1" x14ac:dyDescent="0.2">
      <c r="B107" s="12" t="s">
        <v>43</v>
      </c>
      <c r="C107" s="13">
        <v>0</v>
      </c>
      <c r="D107" s="14">
        <v>0</v>
      </c>
      <c r="E107" s="10"/>
    </row>
    <row r="108" spans="1:6" ht="15.75" customHeight="1" x14ac:dyDescent="0.2">
      <c r="B108" s="12" t="s">
        <v>21</v>
      </c>
      <c r="C108" s="13">
        <v>0</v>
      </c>
      <c r="D108" s="14">
        <v>0</v>
      </c>
      <c r="E108" s="10"/>
    </row>
    <row r="109" spans="1:6" ht="15.75" customHeight="1" x14ac:dyDescent="0.2">
      <c r="B109" s="2" t="s">
        <v>20</v>
      </c>
      <c r="C109" s="15">
        <v>1</v>
      </c>
      <c r="D109" s="16">
        <v>1</v>
      </c>
      <c r="E109" s="4"/>
      <c r="F109">
        <v>5</v>
      </c>
    </row>
    <row r="110" spans="1:6" ht="15.75" customHeight="1" x14ac:dyDescent="0.2"/>
    <row r="111" spans="1:6" ht="15.75" customHeight="1" x14ac:dyDescent="0.2"/>
    <row r="112" spans="1:6" ht="15.75" customHeight="1" x14ac:dyDescent="0.2">
      <c r="A112" s="1">
        <v>18</v>
      </c>
      <c r="B112" s="65" t="s">
        <v>17</v>
      </c>
      <c r="C112" s="66"/>
      <c r="D112" s="66"/>
      <c r="E112" s="67"/>
    </row>
    <row r="113" spans="1:6" ht="15.75" customHeight="1" x14ac:dyDescent="0.2">
      <c r="B113" s="9"/>
      <c r="E113" s="10"/>
    </row>
    <row r="114" spans="1:6" ht="15.75" customHeight="1" x14ac:dyDescent="0.2">
      <c r="B114" s="9"/>
      <c r="C114" s="11" t="s">
        <v>40</v>
      </c>
      <c r="D114" s="11" t="s">
        <v>41</v>
      </c>
      <c r="E114" s="10"/>
    </row>
    <row r="115" spans="1:6" ht="15.75" customHeight="1" x14ac:dyDescent="0.2">
      <c r="B115" s="12" t="s">
        <v>42</v>
      </c>
      <c r="C115" s="13">
        <v>0</v>
      </c>
      <c r="D115" s="14">
        <v>0</v>
      </c>
      <c r="E115" s="10"/>
    </row>
    <row r="116" spans="1:6" ht="15.75" customHeight="1" x14ac:dyDescent="0.2">
      <c r="B116" s="12" t="s">
        <v>22</v>
      </c>
      <c r="C116" s="13">
        <v>0</v>
      </c>
      <c r="D116" s="14">
        <v>0</v>
      </c>
      <c r="E116" s="10"/>
    </row>
    <row r="117" spans="1:6" ht="15.75" customHeight="1" x14ac:dyDescent="0.2">
      <c r="B117" s="12" t="s">
        <v>43</v>
      </c>
      <c r="C117" s="13">
        <v>0</v>
      </c>
      <c r="D117" s="14">
        <v>0</v>
      </c>
      <c r="E117" s="10"/>
    </row>
    <row r="118" spans="1:6" ht="15.75" customHeight="1" x14ac:dyDescent="0.2">
      <c r="B118" s="12" t="s">
        <v>21</v>
      </c>
      <c r="C118" s="13">
        <v>0</v>
      </c>
      <c r="D118" s="14">
        <v>0</v>
      </c>
      <c r="E118" s="10"/>
    </row>
    <row r="119" spans="1:6" ht="15.75" customHeight="1" x14ac:dyDescent="0.2">
      <c r="B119" s="2" t="s">
        <v>20</v>
      </c>
      <c r="C119" s="15">
        <v>1</v>
      </c>
      <c r="D119" s="16">
        <v>1</v>
      </c>
      <c r="E119" s="4"/>
      <c r="F119">
        <v>5</v>
      </c>
    </row>
    <row r="120" spans="1:6" ht="15.75" customHeight="1" x14ac:dyDescent="0.2"/>
    <row r="121" spans="1:6" ht="15.75" customHeight="1" x14ac:dyDescent="0.2"/>
    <row r="122" spans="1:6" ht="15.75" customHeight="1" x14ac:dyDescent="0.2">
      <c r="A122" s="1">
        <v>19</v>
      </c>
      <c r="B122" s="65" t="s">
        <v>18</v>
      </c>
      <c r="C122" s="66"/>
      <c r="D122" s="66"/>
      <c r="E122" s="67"/>
    </row>
    <row r="123" spans="1:6" ht="15.75" customHeight="1" x14ac:dyDescent="0.2">
      <c r="B123" s="9"/>
      <c r="E123" s="10"/>
    </row>
    <row r="124" spans="1:6" ht="15.75" customHeight="1" x14ac:dyDescent="0.2">
      <c r="B124" s="9"/>
      <c r="C124" s="11" t="s">
        <v>40</v>
      </c>
      <c r="D124" s="11" t="s">
        <v>41</v>
      </c>
      <c r="E124" s="10"/>
    </row>
    <row r="125" spans="1:6" ht="15.75" customHeight="1" x14ac:dyDescent="0.2">
      <c r="B125" s="12" t="s">
        <v>42</v>
      </c>
      <c r="C125" s="13">
        <v>0</v>
      </c>
      <c r="D125" s="14">
        <v>0</v>
      </c>
      <c r="E125" s="10"/>
    </row>
    <row r="126" spans="1:6" ht="15.75" customHeight="1" x14ac:dyDescent="0.2">
      <c r="B126" s="12" t="s">
        <v>22</v>
      </c>
      <c r="C126" s="13">
        <v>1</v>
      </c>
      <c r="D126" s="14">
        <v>1</v>
      </c>
      <c r="E126" s="10"/>
      <c r="F126">
        <v>2</v>
      </c>
    </row>
    <row r="127" spans="1:6" ht="15.75" customHeight="1" x14ac:dyDescent="0.2">
      <c r="B127" s="12" t="s">
        <v>43</v>
      </c>
      <c r="C127" s="13">
        <v>0</v>
      </c>
      <c r="D127" s="14">
        <v>0</v>
      </c>
      <c r="E127" s="10"/>
    </row>
    <row r="128" spans="1:6" ht="15.75" customHeight="1" x14ac:dyDescent="0.2">
      <c r="B128" s="12" t="s">
        <v>21</v>
      </c>
      <c r="C128" s="13">
        <v>0</v>
      </c>
      <c r="D128" s="14">
        <v>0</v>
      </c>
      <c r="E128" s="10"/>
    </row>
    <row r="129" spans="1:6" ht="15.75" customHeight="1" x14ac:dyDescent="0.2">
      <c r="B129" s="2" t="s">
        <v>20</v>
      </c>
      <c r="C129" s="15">
        <v>0</v>
      </c>
      <c r="D129" s="16">
        <v>0</v>
      </c>
      <c r="E129" s="4"/>
    </row>
    <row r="130" spans="1:6" ht="15.75" customHeight="1" x14ac:dyDescent="0.2"/>
    <row r="131" spans="1:6" ht="15.75" customHeight="1" x14ac:dyDescent="0.2"/>
    <row r="132" spans="1:6" ht="40" customHeight="1" x14ac:dyDescent="0.2">
      <c r="A132" s="1">
        <v>20</v>
      </c>
      <c r="B132" s="65" t="s">
        <v>19</v>
      </c>
      <c r="C132" s="66"/>
      <c r="D132" s="66"/>
      <c r="E132" s="67"/>
    </row>
    <row r="133" spans="1:6" ht="15.75" customHeight="1" x14ac:dyDescent="0.2">
      <c r="B133" s="9"/>
      <c r="E133" s="10"/>
    </row>
    <row r="134" spans="1:6" ht="15.75" customHeight="1" x14ac:dyDescent="0.2">
      <c r="B134" s="9"/>
      <c r="C134" s="11" t="s">
        <v>40</v>
      </c>
      <c r="D134" s="11" t="s">
        <v>41</v>
      </c>
      <c r="E134" s="10"/>
    </row>
    <row r="135" spans="1:6" ht="15.75" customHeight="1" x14ac:dyDescent="0.2">
      <c r="B135" s="12" t="s">
        <v>42</v>
      </c>
      <c r="C135" s="13">
        <v>0</v>
      </c>
      <c r="D135" s="14">
        <v>0</v>
      </c>
      <c r="E135" s="10"/>
    </row>
    <row r="136" spans="1:6" ht="15.75" customHeight="1" x14ac:dyDescent="0.2">
      <c r="B136" s="12" t="s">
        <v>22</v>
      </c>
      <c r="C136" s="13">
        <v>1</v>
      </c>
      <c r="D136" s="14">
        <v>1</v>
      </c>
      <c r="E136" s="10"/>
      <c r="F136">
        <v>2</v>
      </c>
    </row>
    <row r="137" spans="1:6" ht="15.75" customHeight="1" x14ac:dyDescent="0.2">
      <c r="B137" s="12" t="s">
        <v>43</v>
      </c>
      <c r="C137" s="13">
        <v>0</v>
      </c>
      <c r="D137" s="14">
        <v>0</v>
      </c>
      <c r="E137" s="10"/>
    </row>
    <row r="138" spans="1:6" ht="15.75" customHeight="1" x14ac:dyDescent="0.2">
      <c r="B138" s="12" t="s">
        <v>21</v>
      </c>
      <c r="C138" s="13">
        <v>0</v>
      </c>
      <c r="D138" s="14">
        <v>0</v>
      </c>
      <c r="E138" s="10"/>
    </row>
    <row r="139" spans="1:6" ht="15.75" customHeight="1" x14ac:dyDescent="0.2">
      <c r="B139" s="2" t="s">
        <v>20</v>
      </c>
      <c r="C139" s="15">
        <v>0</v>
      </c>
      <c r="D139" s="16">
        <v>0</v>
      </c>
      <c r="E139" s="4"/>
    </row>
    <row r="140" spans="1:6" ht="15.75" customHeight="1" x14ac:dyDescent="0.2"/>
    <row r="141" spans="1:6" ht="15.75" customHeight="1" x14ac:dyDescent="0.2"/>
    <row r="142" spans="1:6" ht="15.75" customHeight="1" x14ac:dyDescent="0.2"/>
    <row r="143" spans="1:6" ht="15.75" customHeight="1" x14ac:dyDescent="0.2"/>
    <row r="144" spans="1:6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0">
    <mergeCell ref="B112:E112"/>
    <mergeCell ref="B122:E122"/>
    <mergeCell ref="B132:E132"/>
    <mergeCell ref="B30:D30"/>
    <mergeCell ref="B34:D34"/>
    <mergeCell ref="B38:D38"/>
    <mergeCell ref="B42:E42"/>
    <mergeCell ref="B52:E52"/>
    <mergeCell ref="B62:E62"/>
    <mergeCell ref="B72:E72"/>
    <mergeCell ref="B22:D22"/>
    <mergeCell ref="B26:D26"/>
    <mergeCell ref="B82:E82"/>
    <mergeCell ref="B92:E92"/>
    <mergeCell ref="B102:E102"/>
    <mergeCell ref="B2:D2"/>
    <mergeCell ref="B6:D6"/>
    <mergeCell ref="B10:D10"/>
    <mergeCell ref="B14:D14"/>
    <mergeCell ref="B18:D18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0"/>
  <sheetViews>
    <sheetView workbookViewId="0">
      <selection activeCell="A6" sqref="A6"/>
    </sheetView>
  </sheetViews>
  <sheetFormatPr baseColWidth="10" defaultColWidth="14.5" defaultRowHeight="15" customHeight="1" x14ac:dyDescent="0.2"/>
  <sheetData>
    <row r="1" spans="1:26" x14ac:dyDescent="0.2">
      <c r="A1" s="17"/>
      <c r="B1" s="18"/>
      <c r="C1" s="18"/>
      <c r="D1" s="18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">
      <c r="A2" s="19">
        <v>1</v>
      </c>
      <c r="B2" s="68" t="s">
        <v>79</v>
      </c>
      <c r="C2" s="66"/>
      <c r="D2" s="6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x14ac:dyDescent="0.2">
      <c r="A3" s="18"/>
      <c r="B3" s="20" t="s">
        <v>23</v>
      </c>
      <c r="C3" s="18"/>
      <c r="D3" s="18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x14ac:dyDescent="0.2">
      <c r="A5" s="17"/>
      <c r="B5" s="18"/>
      <c r="C5" s="18"/>
      <c r="D5" s="18"/>
      <c r="E5" s="18"/>
      <c r="F5" s="78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x14ac:dyDescent="0.2">
      <c r="A6" s="19">
        <v>2</v>
      </c>
      <c r="B6" s="68" t="s">
        <v>80</v>
      </c>
      <c r="C6" s="66"/>
      <c r="D6" s="66"/>
      <c r="E6" s="67"/>
      <c r="F6" s="78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x14ac:dyDescent="0.2">
      <c r="A7" s="18"/>
      <c r="B7" s="17"/>
      <c r="C7" s="17"/>
      <c r="D7" s="17"/>
      <c r="E7" s="18"/>
      <c r="F7" s="7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x14ac:dyDescent="0.2">
      <c r="A8" s="18"/>
      <c r="B8" s="17"/>
      <c r="C8" s="21" t="s">
        <v>40</v>
      </c>
      <c r="D8" s="21" t="s">
        <v>41</v>
      </c>
      <c r="E8" s="18"/>
      <c r="F8" s="78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x14ac:dyDescent="0.2">
      <c r="A9" s="18"/>
      <c r="B9" s="22" t="s">
        <v>42</v>
      </c>
      <c r="C9" s="23">
        <v>0</v>
      </c>
      <c r="D9" s="24">
        <v>0</v>
      </c>
      <c r="E9" s="18"/>
      <c r="F9" s="78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x14ac:dyDescent="0.2">
      <c r="A10" s="18"/>
      <c r="B10" s="22" t="s">
        <v>22</v>
      </c>
      <c r="C10" s="23">
        <v>0</v>
      </c>
      <c r="D10" s="24">
        <v>0</v>
      </c>
      <c r="E10" s="18"/>
      <c r="F10" s="78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x14ac:dyDescent="0.2">
      <c r="A11" s="18"/>
      <c r="B11" s="22" t="s">
        <v>43</v>
      </c>
      <c r="C11" s="23">
        <v>0</v>
      </c>
      <c r="D11" s="24">
        <v>0</v>
      </c>
      <c r="E11" s="18"/>
      <c r="F11" s="78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x14ac:dyDescent="0.2">
      <c r="A12" s="18"/>
      <c r="B12" s="22" t="s">
        <v>21</v>
      </c>
      <c r="C12" s="23">
        <v>1</v>
      </c>
      <c r="D12" s="24">
        <v>1</v>
      </c>
      <c r="E12" s="18"/>
      <c r="F12" s="78">
        <v>4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x14ac:dyDescent="0.2">
      <c r="A13" s="18"/>
      <c r="B13" s="20" t="s">
        <v>20</v>
      </c>
      <c r="C13" s="25">
        <v>0</v>
      </c>
      <c r="D13" s="26">
        <v>0</v>
      </c>
      <c r="E13" s="18"/>
      <c r="F13" s="78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x14ac:dyDescent="0.2">
      <c r="A14" s="17"/>
      <c r="B14" s="17"/>
      <c r="C14" s="17"/>
      <c r="D14" s="17"/>
      <c r="E14" s="17"/>
      <c r="F14" s="78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x14ac:dyDescent="0.2">
      <c r="A15" s="17"/>
      <c r="B15" s="18"/>
      <c r="C15" s="18"/>
      <c r="D15" s="18"/>
      <c r="E15" s="18"/>
      <c r="F15" s="78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x14ac:dyDescent="0.2">
      <c r="A16" s="19">
        <v>3</v>
      </c>
      <c r="B16" s="68" t="s">
        <v>81</v>
      </c>
      <c r="C16" s="66"/>
      <c r="D16" s="66"/>
      <c r="E16" s="67"/>
      <c r="F16" s="78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x14ac:dyDescent="0.2">
      <c r="A17" s="18"/>
      <c r="B17" s="17"/>
      <c r="C17" s="17"/>
      <c r="D17" s="17"/>
      <c r="E17" s="18"/>
      <c r="F17" s="78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x14ac:dyDescent="0.2">
      <c r="A18" s="18"/>
      <c r="B18" s="17"/>
      <c r="C18" s="21" t="s">
        <v>40</v>
      </c>
      <c r="D18" s="21" t="s">
        <v>41</v>
      </c>
      <c r="E18" s="18"/>
      <c r="F18" s="78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x14ac:dyDescent="0.2">
      <c r="A19" s="18"/>
      <c r="B19" s="22" t="s">
        <v>42</v>
      </c>
      <c r="C19" s="23">
        <v>0</v>
      </c>
      <c r="D19" s="24">
        <v>0</v>
      </c>
      <c r="E19" s="18"/>
      <c r="F19" s="78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x14ac:dyDescent="0.2">
      <c r="A20" s="18"/>
      <c r="B20" s="22" t="s">
        <v>22</v>
      </c>
      <c r="C20" s="23">
        <v>1</v>
      </c>
      <c r="D20" s="24">
        <v>1</v>
      </c>
      <c r="E20" s="18"/>
      <c r="F20" s="78">
        <v>2</v>
      </c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x14ac:dyDescent="0.2">
      <c r="A21" s="18"/>
      <c r="B21" s="22" t="s">
        <v>43</v>
      </c>
      <c r="C21" s="23">
        <v>0</v>
      </c>
      <c r="D21" s="24">
        <v>0</v>
      </c>
      <c r="E21" s="18"/>
      <c r="F21" s="78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x14ac:dyDescent="0.2">
      <c r="A22" s="18"/>
      <c r="B22" s="22" t="s">
        <v>21</v>
      </c>
      <c r="C22" s="23">
        <v>0</v>
      </c>
      <c r="D22" s="24">
        <v>0</v>
      </c>
      <c r="E22" s="18"/>
      <c r="F22" s="78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x14ac:dyDescent="0.2">
      <c r="A23" s="18"/>
      <c r="B23" s="20" t="s">
        <v>20</v>
      </c>
      <c r="C23" s="25">
        <v>0</v>
      </c>
      <c r="D23" s="26">
        <v>0</v>
      </c>
      <c r="E23" s="18"/>
      <c r="F23" s="78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x14ac:dyDescent="0.2">
      <c r="A24" s="17"/>
      <c r="B24" s="17"/>
      <c r="C24" s="17"/>
      <c r="D24" s="17"/>
      <c r="E24" s="17"/>
      <c r="F24" s="78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x14ac:dyDescent="0.2">
      <c r="A25" s="17"/>
      <c r="B25" s="18"/>
      <c r="C25" s="18"/>
      <c r="D25" s="18"/>
      <c r="E25" s="18"/>
      <c r="F25" s="78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x14ac:dyDescent="0.2">
      <c r="A26" s="19">
        <v>4</v>
      </c>
      <c r="B26" s="68" t="s">
        <v>82</v>
      </c>
      <c r="C26" s="66"/>
      <c r="D26" s="66"/>
      <c r="E26" s="67"/>
      <c r="F26" s="78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x14ac:dyDescent="0.2">
      <c r="A27" s="18"/>
      <c r="B27" s="17"/>
      <c r="C27" s="17"/>
      <c r="D27" s="17"/>
      <c r="E27" s="18"/>
      <c r="F27" s="78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x14ac:dyDescent="0.2">
      <c r="A28" s="18"/>
      <c r="B28" s="17"/>
      <c r="C28" s="21" t="s">
        <v>40</v>
      </c>
      <c r="D28" s="21" t="s">
        <v>41</v>
      </c>
      <c r="E28" s="18"/>
      <c r="F28" s="78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x14ac:dyDescent="0.2">
      <c r="A29" s="18"/>
      <c r="B29" s="22" t="s">
        <v>42</v>
      </c>
      <c r="C29" s="23">
        <v>0</v>
      </c>
      <c r="D29" s="24">
        <v>0</v>
      </c>
      <c r="E29" s="18"/>
      <c r="F29" s="78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x14ac:dyDescent="0.2">
      <c r="A30" s="18"/>
      <c r="B30" s="22" t="s">
        <v>22</v>
      </c>
      <c r="C30" s="23">
        <v>0</v>
      </c>
      <c r="D30" s="24">
        <v>0</v>
      </c>
      <c r="E30" s="18"/>
      <c r="F30" s="78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x14ac:dyDescent="0.2">
      <c r="A31" s="18"/>
      <c r="B31" s="22" t="s">
        <v>43</v>
      </c>
      <c r="C31" s="23">
        <v>1</v>
      </c>
      <c r="D31" s="24">
        <v>1</v>
      </c>
      <c r="E31" s="18"/>
      <c r="F31" s="78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x14ac:dyDescent="0.2">
      <c r="A32" s="18"/>
      <c r="B32" s="22" t="s">
        <v>21</v>
      </c>
      <c r="C32" s="23">
        <v>0</v>
      </c>
      <c r="D32" s="24">
        <v>0</v>
      </c>
      <c r="E32" s="18"/>
      <c r="F32" s="78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x14ac:dyDescent="0.2">
      <c r="A33" s="18"/>
      <c r="B33" s="20" t="s">
        <v>20</v>
      </c>
      <c r="C33" s="25">
        <v>0</v>
      </c>
      <c r="D33" s="26">
        <v>0</v>
      </c>
      <c r="E33" s="18"/>
      <c r="F33" s="78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x14ac:dyDescent="0.2">
      <c r="A34" s="17"/>
      <c r="B34" s="17"/>
      <c r="C34" s="17"/>
      <c r="D34" s="17"/>
      <c r="E34" s="17"/>
      <c r="F34" s="78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x14ac:dyDescent="0.2">
      <c r="A35" s="17"/>
      <c r="B35" s="18"/>
      <c r="C35" s="18"/>
      <c r="D35" s="18"/>
      <c r="E35" s="18"/>
      <c r="F35" s="78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x14ac:dyDescent="0.2">
      <c r="A36" s="19">
        <v>5</v>
      </c>
      <c r="B36" s="68" t="s">
        <v>83</v>
      </c>
      <c r="C36" s="66"/>
      <c r="D36" s="66"/>
      <c r="E36" s="67"/>
      <c r="F36" s="78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x14ac:dyDescent="0.2">
      <c r="A37" s="18"/>
      <c r="B37" s="17"/>
      <c r="C37" s="17"/>
      <c r="D37" s="17"/>
      <c r="E37" s="18"/>
      <c r="F37" s="78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x14ac:dyDescent="0.2">
      <c r="A38" s="18"/>
      <c r="B38" s="17"/>
      <c r="C38" s="21" t="s">
        <v>40</v>
      </c>
      <c r="D38" s="21" t="s">
        <v>41</v>
      </c>
      <c r="E38" s="18"/>
      <c r="F38" s="78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x14ac:dyDescent="0.2">
      <c r="A39" s="18"/>
      <c r="B39" s="22" t="s">
        <v>42</v>
      </c>
      <c r="C39" s="23">
        <v>0</v>
      </c>
      <c r="D39" s="24">
        <v>0</v>
      </c>
      <c r="E39" s="18"/>
      <c r="F39" s="78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x14ac:dyDescent="0.2">
      <c r="A40" s="18"/>
      <c r="B40" s="22" t="s">
        <v>22</v>
      </c>
      <c r="C40" s="23">
        <v>1</v>
      </c>
      <c r="D40" s="24">
        <v>1</v>
      </c>
      <c r="E40" s="18"/>
      <c r="F40" s="78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x14ac:dyDescent="0.2">
      <c r="A41" s="18"/>
      <c r="B41" s="22" t="s">
        <v>43</v>
      </c>
      <c r="C41" s="23">
        <v>0</v>
      </c>
      <c r="D41" s="24">
        <v>0</v>
      </c>
      <c r="E41" s="18"/>
      <c r="F41" s="78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x14ac:dyDescent="0.2">
      <c r="A42" s="18"/>
      <c r="B42" s="22" t="s">
        <v>21</v>
      </c>
      <c r="C42" s="23">
        <v>0</v>
      </c>
      <c r="D42" s="24">
        <v>0</v>
      </c>
      <c r="E42" s="18"/>
      <c r="F42" s="78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x14ac:dyDescent="0.2">
      <c r="A43" s="18"/>
      <c r="B43" s="20" t="s">
        <v>20</v>
      </c>
      <c r="C43" s="25">
        <v>0</v>
      </c>
      <c r="D43" s="26">
        <v>0</v>
      </c>
      <c r="E43" s="18"/>
      <c r="F43" s="78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x14ac:dyDescent="0.2">
      <c r="A44" s="17"/>
      <c r="B44" s="17"/>
      <c r="C44" s="17"/>
      <c r="D44" s="17"/>
      <c r="E44" s="17"/>
      <c r="F44" s="78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x14ac:dyDescent="0.2">
      <c r="A45" s="17"/>
      <c r="B45" s="18"/>
      <c r="C45" s="18"/>
      <c r="D45" s="18"/>
      <c r="E45" s="18"/>
      <c r="F45" s="78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x14ac:dyDescent="0.2">
      <c r="A46" s="19">
        <v>6</v>
      </c>
      <c r="B46" s="68" t="s">
        <v>84</v>
      </c>
      <c r="C46" s="66"/>
      <c r="D46" s="66"/>
      <c r="E46" s="67"/>
      <c r="F46" s="78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x14ac:dyDescent="0.2">
      <c r="A47" s="18"/>
      <c r="B47" s="17"/>
      <c r="C47" s="17"/>
      <c r="D47" s="17"/>
      <c r="E47" s="18"/>
      <c r="F47" s="78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x14ac:dyDescent="0.2">
      <c r="A48" s="18"/>
      <c r="B48" s="17"/>
      <c r="C48" s="21" t="s">
        <v>40</v>
      </c>
      <c r="D48" s="21" t="s">
        <v>41</v>
      </c>
      <c r="E48" s="18"/>
      <c r="F48" s="78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x14ac:dyDescent="0.2">
      <c r="A49" s="18"/>
      <c r="B49" s="22" t="s">
        <v>42</v>
      </c>
      <c r="C49" s="23">
        <v>0</v>
      </c>
      <c r="D49" s="24">
        <v>0</v>
      </c>
      <c r="E49" s="18"/>
      <c r="F49" s="78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x14ac:dyDescent="0.2">
      <c r="A50" s="18"/>
      <c r="B50" s="22" t="s">
        <v>22</v>
      </c>
      <c r="C50" s="23">
        <v>0</v>
      </c>
      <c r="D50" s="24">
        <v>0</v>
      </c>
      <c r="E50" s="18"/>
      <c r="F50" s="78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x14ac:dyDescent="0.2">
      <c r="A51" s="18"/>
      <c r="B51" s="22" t="s">
        <v>43</v>
      </c>
      <c r="C51" s="23">
        <v>1</v>
      </c>
      <c r="D51" s="24">
        <v>1</v>
      </c>
      <c r="E51" s="18"/>
      <c r="F51" s="78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x14ac:dyDescent="0.2">
      <c r="A52" s="18"/>
      <c r="B52" s="22" t="s">
        <v>21</v>
      </c>
      <c r="C52" s="23">
        <v>0</v>
      </c>
      <c r="D52" s="24">
        <v>0</v>
      </c>
      <c r="E52" s="18"/>
      <c r="F52" s="78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x14ac:dyDescent="0.2">
      <c r="A53" s="18"/>
      <c r="B53" s="20" t="s">
        <v>20</v>
      </c>
      <c r="C53" s="25">
        <v>0</v>
      </c>
      <c r="D53" s="26">
        <v>0</v>
      </c>
      <c r="E53" s="18"/>
      <c r="F53" s="78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x14ac:dyDescent="0.2">
      <c r="A54" s="17"/>
      <c r="B54" s="17"/>
      <c r="C54" s="17"/>
      <c r="D54" s="17"/>
      <c r="E54" s="17"/>
      <c r="F54" s="78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x14ac:dyDescent="0.2">
      <c r="A55" s="17"/>
      <c r="B55" s="18"/>
      <c r="C55" s="18"/>
      <c r="D55" s="18"/>
      <c r="E55" s="18"/>
      <c r="F55" s="78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x14ac:dyDescent="0.2">
      <c r="A56" s="19">
        <v>7</v>
      </c>
      <c r="B56" s="68" t="s">
        <v>85</v>
      </c>
      <c r="C56" s="66"/>
      <c r="D56" s="66"/>
      <c r="E56" s="67"/>
      <c r="F56" s="78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x14ac:dyDescent="0.2">
      <c r="A57" s="18"/>
      <c r="B57" s="17"/>
      <c r="C57" s="17"/>
      <c r="D57" s="17"/>
      <c r="E57" s="18"/>
      <c r="F57" s="78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x14ac:dyDescent="0.2">
      <c r="A58" s="18"/>
      <c r="B58" s="17"/>
      <c r="C58" s="21" t="s">
        <v>40</v>
      </c>
      <c r="D58" s="21" t="s">
        <v>41</v>
      </c>
      <c r="E58" s="18"/>
      <c r="F58" s="78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x14ac:dyDescent="0.2">
      <c r="A59" s="18"/>
      <c r="B59" s="22" t="s">
        <v>42</v>
      </c>
      <c r="C59" s="23">
        <v>0</v>
      </c>
      <c r="D59" s="24">
        <v>0</v>
      </c>
      <c r="E59" s="18"/>
      <c r="F59" s="78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x14ac:dyDescent="0.2">
      <c r="A60" s="18"/>
      <c r="B60" s="22" t="s">
        <v>22</v>
      </c>
      <c r="C60" s="23">
        <v>0</v>
      </c>
      <c r="D60" s="24">
        <v>0</v>
      </c>
      <c r="E60" s="18"/>
      <c r="F60" s="78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x14ac:dyDescent="0.2">
      <c r="A61" s="18"/>
      <c r="B61" s="22" t="s">
        <v>43</v>
      </c>
      <c r="C61" s="23">
        <v>1</v>
      </c>
      <c r="D61" s="24">
        <v>1</v>
      </c>
      <c r="E61" s="18"/>
      <c r="F61" s="78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x14ac:dyDescent="0.2">
      <c r="A62" s="18"/>
      <c r="B62" s="22" t="s">
        <v>21</v>
      </c>
      <c r="C62" s="23">
        <v>0</v>
      </c>
      <c r="D62" s="24">
        <v>0</v>
      </c>
      <c r="E62" s="18"/>
      <c r="F62" s="78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x14ac:dyDescent="0.2">
      <c r="A63" s="18"/>
      <c r="B63" s="20" t="s">
        <v>20</v>
      </c>
      <c r="C63" s="25">
        <v>0</v>
      </c>
      <c r="D63" s="26">
        <v>0</v>
      </c>
      <c r="E63" s="18"/>
      <c r="F63" s="78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x14ac:dyDescent="0.2">
      <c r="A64" s="17"/>
      <c r="B64" s="17"/>
      <c r="C64" s="17"/>
      <c r="D64" s="17"/>
      <c r="E64" s="17"/>
      <c r="F64" s="78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x14ac:dyDescent="0.2">
      <c r="A65" s="17"/>
      <c r="B65" s="18"/>
      <c r="C65" s="18"/>
      <c r="D65" s="18"/>
      <c r="E65" s="18"/>
      <c r="F65" s="78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x14ac:dyDescent="0.2">
      <c r="A66" s="19">
        <v>8</v>
      </c>
      <c r="B66" s="68" t="s">
        <v>86</v>
      </c>
      <c r="C66" s="66"/>
      <c r="D66" s="66"/>
      <c r="E66" s="67"/>
      <c r="F66" s="7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x14ac:dyDescent="0.2">
      <c r="A67" s="18"/>
      <c r="B67" s="17"/>
      <c r="C67" s="17"/>
      <c r="D67" s="17"/>
      <c r="E67" s="18"/>
      <c r="F67" s="78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x14ac:dyDescent="0.2">
      <c r="A68" s="18"/>
      <c r="B68" s="17"/>
      <c r="C68" s="21" t="s">
        <v>40</v>
      </c>
      <c r="D68" s="21" t="s">
        <v>41</v>
      </c>
      <c r="E68" s="18"/>
      <c r="F68" s="78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x14ac:dyDescent="0.2">
      <c r="A69" s="18"/>
      <c r="B69" s="22" t="s">
        <v>42</v>
      </c>
      <c r="C69" s="23">
        <v>0</v>
      </c>
      <c r="D69" s="24">
        <v>0</v>
      </c>
      <c r="E69" s="18"/>
      <c r="F69" s="78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x14ac:dyDescent="0.2">
      <c r="A70" s="18"/>
      <c r="B70" s="22" t="s">
        <v>22</v>
      </c>
      <c r="C70" s="23">
        <v>1</v>
      </c>
      <c r="D70" s="24">
        <v>1</v>
      </c>
      <c r="E70" s="18"/>
      <c r="F70" s="78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x14ac:dyDescent="0.2">
      <c r="A71" s="18"/>
      <c r="B71" s="22" t="s">
        <v>43</v>
      </c>
      <c r="C71" s="23">
        <v>0</v>
      </c>
      <c r="D71" s="24">
        <v>0</v>
      </c>
      <c r="E71" s="18"/>
      <c r="F71" s="7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x14ac:dyDescent="0.2">
      <c r="A72" s="18"/>
      <c r="B72" s="22" t="s">
        <v>21</v>
      </c>
      <c r="C72" s="23">
        <v>0</v>
      </c>
      <c r="D72" s="24">
        <v>0</v>
      </c>
      <c r="E72" s="18"/>
      <c r="F72" s="7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x14ac:dyDescent="0.2">
      <c r="A73" s="18"/>
      <c r="B73" s="20" t="s">
        <v>20</v>
      </c>
      <c r="C73" s="25">
        <v>0</v>
      </c>
      <c r="D73" s="26">
        <v>0</v>
      </c>
      <c r="E73" s="18"/>
      <c r="F73" s="78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x14ac:dyDescent="0.2">
      <c r="A74" s="17"/>
      <c r="B74" s="17"/>
      <c r="C74" s="17"/>
      <c r="D74" s="17"/>
      <c r="E74" s="17"/>
      <c r="F74" s="78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x14ac:dyDescent="0.2">
      <c r="A75" s="17"/>
      <c r="B75" s="18"/>
      <c r="C75" s="18"/>
      <c r="D75" s="18"/>
      <c r="E75" s="18"/>
      <c r="F75" s="7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x14ac:dyDescent="0.2">
      <c r="A76" s="19">
        <v>9</v>
      </c>
      <c r="B76" s="68" t="s">
        <v>87</v>
      </c>
      <c r="C76" s="66"/>
      <c r="D76" s="66"/>
      <c r="E76" s="67"/>
      <c r="F76" s="7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x14ac:dyDescent="0.2">
      <c r="A77" s="18"/>
      <c r="B77" s="17"/>
      <c r="C77" s="17"/>
      <c r="D77" s="17"/>
      <c r="E77" s="18"/>
      <c r="F77" s="7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x14ac:dyDescent="0.2">
      <c r="A78" s="18"/>
      <c r="B78" s="17"/>
      <c r="C78" s="21" t="s">
        <v>40</v>
      </c>
      <c r="D78" s="21" t="s">
        <v>41</v>
      </c>
      <c r="E78" s="18"/>
      <c r="F78" s="78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x14ac:dyDescent="0.2">
      <c r="A79" s="18"/>
      <c r="B79" s="22" t="s">
        <v>42</v>
      </c>
      <c r="C79" s="23">
        <v>0</v>
      </c>
      <c r="D79" s="24">
        <v>0</v>
      </c>
      <c r="E79" s="18"/>
      <c r="F79" s="78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x14ac:dyDescent="0.2">
      <c r="A80" s="18"/>
      <c r="B80" s="22" t="s">
        <v>22</v>
      </c>
      <c r="C80" s="23">
        <v>0</v>
      </c>
      <c r="D80" s="24">
        <v>0</v>
      </c>
      <c r="E80" s="18"/>
      <c r="F80" s="78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x14ac:dyDescent="0.2">
      <c r="A81" s="18"/>
      <c r="B81" s="22" t="s">
        <v>43</v>
      </c>
      <c r="C81" s="23">
        <v>1</v>
      </c>
      <c r="D81" s="24">
        <v>1</v>
      </c>
      <c r="E81" s="18"/>
      <c r="F81" s="78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x14ac:dyDescent="0.2">
      <c r="A82" s="18"/>
      <c r="B82" s="22" t="s">
        <v>21</v>
      </c>
      <c r="C82" s="23">
        <v>0</v>
      </c>
      <c r="D82" s="24">
        <v>0</v>
      </c>
      <c r="E82" s="18"/>
      <c r="F82" s="78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x14ac:dyDescent="0.2">
      <c r="A83" s="18"/>
      <c r="B83" s="20" t="s">
        <v>20</v>
      </c>
      <c r="C83" s="25">
        <v>0</v>
      </c>
      <c r="D83" s="26">
        <v>0</v>
      </c>
      <c r="E83" s="18"/>
      <c r="F83" s="78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x14ac:dyDescent="0.2">
      <c r="A84" s="17"/>
      <c r="B84" s="17"/>
      <c r="C84" s="17"/>
      <c r="D84" s="17"/>
      <c r="E84" s="17"/>
      <c r="F84" s="78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x14ac:dyDescent="0.2">
      <c r="A85" s="17"/>
      <c r="B85" s="18"/>
      <c r="C85" s="18"/>
      <c r="D85" s="18"/>
      <c r="E85" s="18"/>
      <c r="F85" s="78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x14ac:dyDescent="0.2">
      <c r="A86" s="19">
        <v>10</v>
      </c>
      <c r="B86" s="68" t="s">
        <v>88</v>
      </c>
      <c r="C86" s="66"/>
      <c r="D86" s="66"/>
      <c r="E86" s="67"/>
      <c r="F86" s="78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x14ac:dyDescent="0.2">
      <c r="A87" s="18"/>
      <c r="B87" s="17"/>
      <c r="C87" s="17"/>
      <c r="D87" s="17"/>
      <c r="E87" s="18"/>
      <c r="F87" s="78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x14ac:dyDescent="0.2">
      <c r="A88" s="18"/>
      <c r="B88" s="17"/>
      <c r="C88" s="21" t="s">
        <v>40</v>
      </c>
      <c r="D88" s="21" t="s">
        <v>41</v>
      </c>
      <c r="E88" s="18"/>
      <c r="F88" s="78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x14ac:dyDescent="0.2">
      <c r="A89" s="18"/>
      <c r="B89" s="22" t="s">
        <v>42</v>
      </c>
      <c r="C89" s="23">
        <v>1</v>
      </c>
      <c r="D89" s="24">
        <v>1</v>
      </c>
      <c r="E89" s="18"/>
      <c r="F89" s="78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x14ac:dyDescent="0.2">
      <c r="A90" s="18"/>
      <c r="B90" s="22" t="s">
        <v>22</v>
      </c>
      <c r="C90" s="23">
        <v>0</v>
      </c>
      <c r="D90" s="24">
        <v>0</v>
      </c>
      <c r="E90" s="18"/>
      <c r="F90" s="78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x14ac:dyDescent="0.2">
      <c r="A91" s="18"/>
      <c r="B91" s="22" t="s">
        <v>43</v>
      </c>
      <c r="C91" s="23">
        <v>0</v>
      </c>
      <c r="D91" s="24">
        <v>0</v>
      </c>
      <c r="E91" s="18"/>
      <c r="F91" s="78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x14ac:dyDescent="0.2">
      <c r="A92" s="18"/>
      <c r="B92" s="22" t="s">
        <v>21</v>
      </c>
      <c r="C92" s="23">
        <v>0</v>
      </c>
      <c r="D92" s="24">
        <v>0</v>
      </c>
      <c r="E92" s="18"/>
      <c r="F92" s="78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x14ac:dyDescent="0.2">
      <c r="A93" s="18"/>
      <c r="B93" s="20" t="s">
        <v>20</v>
      </c>
      <c r="C93" s="25">
        <v>0</v>
      </c>
      <c r="D93" s="26">
        <v>0</v>
      </c>
      <c r="E93" s="18"/>
      <c r="F93" s="78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x14ac:dyDescent="0.2">
      <c r="A94" s="17"/>
      <c r="B94" s="17"/>
      <c r="C94" s="17"/>
      <c r="D94" s="17"/>
      <c r="E94" s="17"/>
      <c r="F94" s="78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x14ac:dyDescent="0.2">
      <c r="A95" s="17"/>
      <c r="B95" s="18"/>
      <c r="C95" s="18"/>
      <c r="D95" s="18"/>
      <c r="E95" s="18"/>
      <c r="F95" s="78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x14ac:dyDescent="0.2">
      <c r="A96" s="19">
        <v>11</v>
      </c>
      <c r="B96" s="68" t="s">
        <v>89</v>
      </c>
      <c r="C96" s="66"/>
      <c r="D96" s="66"/>
      <c r="E96" s="67"/>
      <c r="F96" s="78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x14ac:dyDescent="0.2">
      <c r="A97" s="18"/>
      <c r="B97" s="17"/>
      <c r="C97" s="17"/>
      <c r="D97" s="17"/>
      <c r="E97" s="18"/>
      <c r="F97" s="78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x14ac:dyDescent="0.2">
      <c r="A98" s="18"/>
      <c r="B98" s="17"/>
      <c r="C98" s="21" t="s">
        <v>40</v>
      </c>
      <c r="D98" s="21" t="s">
        <v>41</v>
      </c>
      <c r="E98" s="18"/>
      <c r="F98" s="78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x14ac:dyDescent="0.2">
      <c r="A99" s="18"/>
      <c r="B99" s="22" t="s">
        <v>42</v>
      </c>
      <c r="C99" s="23">
        <v>0</v>
      </c>
      <c r="D99" s="24">
        <v>0</v>
      </c>
      <c r="E99" s="18"/>
      <c r="F99" s="78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x14ac:dyDescent="0.2">
      <c r="A100" s="18"/>
      <c r="B100" s="22" t="s">
        <v>22</v>
      </c>
      <c r="C100" s="23">
        <v>1</v>
      </c>
      <c r="D100" s="24">
        <v>1</v>
      </c>
      <c r="E100" s="18"/>
      <c r="F100" s="78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x14ac:dyDescent="0.2">
      <c r="A101" s="18"/>
      <c r="B101" s="22" t="s">
        <v>43</v>
      </c>
      <c r="C101" s="23">
        <v>0</v>
      </c>
      <c r="D101" s="24">
        <v>0</v>
      </c>
      <c r="E101" s="18"/>
      <c r="F101" s="78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x14ac:dyDescent="0.2">
      <c r="A102" s="18"/>
      <c r="B102" s="22" t="s">
        <v>21</v>
      </c>
      <c r="C102" s="23">
        <v>0</v>
      </c>
      <c r="D102" s="24">
        <v>0</v>
      </c>
      <c r="E102" s="18"/>
      <c r="F102" s="78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x14ac:dyDescent="0.2">
      <c r="A103" s="18"/>
      <c r="B103" s="20" t="s">
        <v>20</v>
      </c>
      <c r="C103" s="25">
        <v>0</v>
      </c>
      <c r="D103" s="26">
        <v>0</v>
      </c>
      <c r="E103" s="18"/>
      <c r="F103" s="78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x14ac:dyDescent="0.2">
      <c r="A104" s="17"/>
      <c r="B104" s="17"/>
      <c r="C104" s="17"/>
      <c r="D104" s="17"/>
      <c r="E104" s="17"/>
      <c r="F104" s="78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x14ac:dyDescent="0.2">
      <c r="A105" s="17"/>
      <c r="B105" s="17"/>
      <c r="C105" s="17"/>
      <c r="D105" s="17"/>
      <c r="E105" s="17"/>
      <c r="F105" s="78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x14ac:dyDescent="0.2">
      <c r="A106" s="17"/>
      <c r="B106" s="17"/>
      <c r="C106" s="17"/>
      <c r="D106" s="17"/>
      <c r="E106" s="17"/>
      <c r="F106" s="78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x14ac:dyDescent="0.2">
      <c r="A107" s="17"/>
      <c r="B107" s="17"/>
      <c r="C107" s="17"/>
      <c r="D107" s="17"/>
      <c r="E107" s="17"/>
      <c r="F107" s="78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x14ac:dyDescent="0.2">
      <c r="A108" s="17"/>
      <c r="B108" s="17"/>
      <c r="C108" s="17"/>
      <c r="D108" s="17"/>
      <c r="E108" s="17"/>
      <c r="F108" s="78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x14ac:dyDescent="0.2">
      <c r="A109" s="17"/>
      <c r="B109" s="17"/>
      <c r="C109" s="17"/>
      <c r="D109" s="17"/>
      <c r="E109" s="17"/>
      <c r="F109" s="78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x14ac:dyDescent="0.2">
      <c r="A110" s="17"/>
      <c r="B110" s="17"/>
      <c r="C110" s="17"/>
      <c r="D110" s="17"/>
      <c r="E110" s="17"/>
      <c r="F110" s="78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x14ac:dyDescent="0.2">
      <c r="A111" s="17"/>
      <c r="B111" s="17"/>
      <c r="C111" s="17"/>
      <c r="D111" s="17"/>
      <c r="E111" s="17"/>
      <c r="F111" s="78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x14ac:dyDescent="0.2">
      <c r="A112" s="17"/>
      <c r="B112" s="17"/>
      <c r="C112" s="17"/>
      <c r="D112" s="17"/>
      <c r="E112" s="17"/>
      <c r="F112" s="78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x14ac:dyDescent="0.2">
      <c r="A113" s="17"/>
      <c r="B113" s="17"/>
      <c r="C113" s="17"/>
      <c r="D113" s="17"/>
      <c r="E113" s="17"/>
      <c r="F113" s="78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x14ac:dyDescent="0.2">
      <c r="A114" s="17"/>
      <c r="B114" s="17"/>
      <c r="C114" s="17"/>
      <c r="D114" s="17"/>
      <c r="E114" s="17"/>
      <c r="F114" s="78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x14ac:dyDescent="0.2">
      <c r="A115" s="17"/>
      <c r="B115" s="17"/>
      <c r="C115" s="17"/>
      <c r="D115" s="17"/>
      <c r="E115" s="17"/>
      <c r="F115" s="78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x14ac:dyDescent="0.2">
      <c r="A116" s="17"/>
      <c r="B116" s="17"/>
      <c r="C116" s="17"/>
      <c r="D116" s="17"/>
      <c r="E116" s="17"/>
      <c r="F116" s="78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x14ac:dyDescent="0.2">
      <c r="A117" s="17"/>
      <c r="B117" s="17"/>
      <c r="C117" s="17"/>
      <c r="D117" s="17"/>
      <c r="E117" s="17"/>
      <c r="F117" s="78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x14ac:dyDescent="0.2">
      <c r="A118" s="17"/>
      <c r="B118" s="17"/>
      <c r="C118" s="17"/>
      <c r="D118" s="17"/>
      <c r="E118" s="17"/>
      <c r="F118" s="78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x14ac:dyDescent="0.2">
      <c r="A119" s="17"/>
      <c r="B119" s="17"/>
      <c r="C119" s="17"/>
      <c r="D119" s="17"/>
      <c r="E119" s="17"/>
      <c r="F119" s="78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x14ac:dyDescent="0.2">
      <c r="A120" s="17"/>
      <c r="B120" s="17"/>
      <c r="C120" s="17"/>
      <c r="D120" s="17"/>
      <c r="E120" s="17"/>
      <c r="F120" s="78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x14ac:dyDescent="0.2">
      <c r="A121" s="17"/>
      <c r="B121" s="17"/>
      <c r="C121" s="17"/>
      <c r="D121" s="17"/>
      <c r="E121" s="17"/>
      <c r="F121" s="78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x14ac:dyDescent="0.2">
      <c r="A122" s="17"/>
      <c r="B122" s="17"/>
      <c r="C122" s="17"/>
      <c r="D122" s="17"/>
      <c r="E122" s="17"/>
      <c r="F122" s="78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x14ac:dyDescent="0.2">
      <c r="A123" s="17"/>
      <c r="B123" s="17"/>
      <c r="C123" s="17"/>
      <c r="D123" s="17"/>
      <c r="E123" s="17"/>
      <c r="F123" s="78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x14ac:dyDescent="0.2">
      <c r="A124" s="17"/>
      <c r="B124" s="17"/>
      <c r="C124" s="17"/>
      <c r="D124" s="17"/>
      <c r="E124" s="17"/>
      <c r="F124" s="78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x14ac:dyDescent="0.2">
      <c r="A125" s="17"/>
      <c r="B125" s="17"/>
      <c r="C125" s="17"/>
      <c r="D125" s="17"/>
      <c r="E125" s="17"/>
      <c r="F125" s="78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x14ac:dyDescent="0.2">
      <c r="A126" s="17"/>
      <c r="B126" s="17"/>
      <c r="C126" s="17"/>
      <c r="D126" s="17"/>
      <c r="E126" s="17"/>
      <c r="F126" s="78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x14ac:dyDescent="0.2">
      <c r="A127" s="17"/>
      <c r="B127" s="17"/>
      <c r="C127" s="17"/>
      <c r="D127" s="17"/>
      <c r="E127" s="17"/>
      <c r="F127" s="78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x14ac:dyDescent="0.2">
      <c r="A128" s="17"/>
      <c r="B128" s="17"/>
      <c r="C128" s="17"/>
      <c r="D128" s="17"/>
      <c r="E128" s="17"/>
      <c r="F128" s="78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x14ac:dyDescent="0.2">
      <c r="A129" s="17"/>
      <c r="B129" s="17"/>
      <c r="C129" s="17"/>
      <c r="D129" s="17"/>
      <c r="E129" s="17"/>
      <c r="F129" s="78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x14ac:dyDescent="0.2">
      <c r="A130" s="17"/>
      <c r="B130" s="17"/>
      <c r="C130" s="17"/>
      <c r="D130" s="17"/>
      <c r="E130" s="17"/>
      <c r="F130" s="78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x14ac:dyDescent="0.2">
      <c r="A131" s="17"/>
      <c r="B131" s="17"/>
      <c r="C131" s="17"/>
      <c r="D131" s="17"/>
      <c r="E131" s="17"/>
      <c r="F131" s="78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x14ac:dyDescent="0.2">
      <c r="A132" s="17"/>
      <c r="B132" s="17"/>
      <c r="C132" s="17"/>
      <c r="D132" s="17"/>
      <c r="E132" s="17"/>
      <c r="F132" s="78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x14ac:dyDescent="0.2">
      <c r="A133" s="17"/>
      <c r="B133" s="17"/>
      <c r="C133" s="17"/>
      <c r="D133" s="17"/>
      <c r="E133" s="17"/>
      <c r="F133" s="78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x14ac:dyDescent="0.2">
      <c r="A134" s="17"/>
      <c r="B134" s="17"/>
      <c r="C134" s="17"/>
      <c r="D134" s="17"/>
      <c r="E134" s="17"/>
      <c r="F134" s="78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x14ac:dyDescent="0.2">
      <c r="A135" s="17"/>
      <c r="B135" s="17"/>
      <c r="C135" s="17"/>
      <c r="D135" s="17"/>
      <c r="E135" s="17"/>
      <c r="F135" s="78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x14ac:dyDescent="0.2">
      <c r="A136" s="17"/>
      <c r="B136" s="17"/>
      <c r="C136" s="17"/>
      <c r="D136" s="17"/>
      <c r="E136" s="17"/>
      <c r="F136" s="78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x14ac:dyDescent="0.2">
      <c r="A137" s="17"/>
      <c r="B137" s="17"/>
      <c r="C137" s="17"/>
      <c r="D137" s="17"/>
      <c r="E137" s="17"/>
      <c r="F137" s="78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x14ac:dyDescent="0.2">
      <c r="A138" s="17"/>
      <c r="B138" s="17"/>
      <c r="C138" s="17"/>
      <c r="D138" s="17"/>
      <c r="E138" s="17"/>
      <c r="F138" s="78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x14ac:dyDescent="0.2">
      <c r="A139" s="17"/>
      <c r="B139" s="17"/>
      <c r="C139" s="17"/>
      <c r="D139" s="17"/>
      <c r="E139" s="17"/>
      <c r="F139" s="78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x14ac:dyDescent="0.2">
      <c r="A140" s="17"/>
      <c r="B140" s="17"/>
      <c r="C140" s="17"/>
      <c r="D140" s="17"/>
      <c r="E140" s="17"/>
      <c r="F140" s="78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x14ac:dyDescent="0.2">
      <c r="A141" s="17"/>
      <c r="B141" s="17"/>
      <c r="C141" s="17"/>
      <c r="D141" s="17"/>
      <c r="E141" s="17"/>
      <c r="F141" s="78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x14ac:dyDescent="0.2">
      <c r="A142" s="17"/>
      <c r="B142" s="17"/>
      <c r="C142" s="17"/>
      <c r="D142" s="17"/>
      <c r="E142" s="17"/>
      <c r="F142" s="78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x14ac:dyDescent="0.2">
      <c r="A143" s="17"/>
      <c r="B143" s="17"/>
      <c r="C143" s="17"/>
      <c r="D143" s="17"/>
      <c r="E143" s="17"/>
      <c r="F143" s="78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x14ac:dyDescent="0.2">
      <c r="A144" s="17"/>
      <c r="B144" s="17"/>
      <c r="C144" s="17"/>
      <c r="D144" s="17"/>
      <c r="E144" s="17"/>
      <c r="F144" s="78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x14ac:dyDescent="0.2">
      <c r="A145" s="17"/>
      <c r="B145" s="17"/>
      <c r="C145" s="17"/>
      <c r="D145" s="17"/>
      <c r="E145" s="17"/>
      <c r="F145" s="78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x14ac:dyDescent="0.2">
      <c r="A146" s="17"/>
      <c r="B146" s="17"/>
      <c r="C146" s="17"/>
      <c r="D146" s="17"/>
      <c r="E146" s="17"/>
      <c r="F146" s="78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x14ac:dyDescent="0.2">
      <c r="A147" s="17"/>
      <c r="B147" s="17"/>
      <c r="C147" s="17"/>
      <c r="D147" s="17"/>
      <c r="E147" s="17"/>
      <c r="F147" s="78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x14ac:dyDescent="0.2">
      <c r="A148" s="17"/>
      <c r="B148" s="17"/>
      <c r="C148" s="17"/>
      <c r="D148" s="17"/>
      <c r="E148" s="17"/>
      <c r="F148" s="78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x14ac:dyDescent="0.2">
      <c r="A149" s="17"/>
      <c r="B149" s="17"/>
      <c r="C149" s="17"/>
      <c r="D149" s="17"/>
      <c r="E149" s="17"/>
      <c r="F149" s="78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x14ac:dyDescent="0.2">
      <c r="A150" s="17"/>
      <c r="B150" s="17"/>
      <c r="C150" s="17"/>
      <c r="D150" s="17"/>
      <c r="E150" s="17"/>
      <c r="F150" s="78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x14ac:dyDescent="0.2">
      <c r="A151" s="17"/>
      <c r="B151" s="17"/>
      <c r="C151" s="17"/>
      <c r="D151" s="17"/>
      <c r="E151" s="17"/>
      <c r="F151" s="78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x14ac:dyDescent="0.2">
      <c r="A152" s="17"/>
      <c r="B152" s="17"/>
      <c r="C152" s="17"/>
      <c r="D152" s="17"/>
      <c r="E152" s="17"/>
      <c r="F152" s="78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x14ac:dyDescent="0.2">
      <c r="A153" s="17"/>
      <c r="B153" s="17"/>
      <c r="C153" s="17"/>
      <c r="D153" s="17"/>
      <c r="E153" s="17"/>
      <c r="F153" s="78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x14ac:dyDescent="0.2">
      <c r="A154" s="17"/>
      <c r="B154" s="17"/>
      <c r="C154" s="17"/>
      <c r="D154" s="17"/>
      <c r="E154" s="17"/>
      <c r="F154" s="78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x14ac:dyDescent="0.2">
      <c r="A155" s="17"/>
      <c r="B155" s="17"/>
      <c r="C155" s="17"/>
      <c r="D155" s="17"/>
      <c r="E155" s="17"/>
      <c r="F155" s="78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x14ac:dyDescent="0.2">
      <c r="A156" s="17"/>
      <c r="B156" s="17"/>
      <c r="C156" s="17"/>
      <c r="D156" s="17"/>
      <c r="E156" s="17"/>
      <c r="F156" s="78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x14ac:dyDescent="0.2">
      <c r="A157" s="17"/>
      <c r="B157" s="17"/>
      <c r="C157" s="17"/>
      <c r="D157" s="17"/>
      <c r="E157" s="17"/>
      <c r="F157" s="78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x14ac:dyDescent="0.2">
      <c r="A158" s="17"/>
      <c r="B158" s="17"/>
      <c r="C158" s="17"/>
      <c r="D158" s="17"/>
      <c r="E158" s="17"/>
      <c r="F158" s="78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x14ac:dyDescent="0.2">
      <c r="A159" s="17"/>
      <c r="B159" s="17"/>
      <c r="C159" s="17"/>
      <c r="D159" s="17"/>
      <c r="E159" s="17"/>
      <c r="F159" s="78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x14ac:dyDescent="0.2">
      <c r="A160" s="17"/>
      <c r="B160" s="17"/>
      <c r="C160" s="17"/>
      <c r="D160" s="17"/>
      <c r="E160" s="17"/>
      <c r="F160" s="78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x14ac:dyDescent="0.2">
      <c r="A161" s="17"/>
      <c r="B161" s="17"/>
      <c r="C161" s="17"/>
      <c r="D161" s="17"/>
      <c r="E161" s="17"/>
      <c r="F161" s="78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x14ac:dyDescent="0.2">
      <c r="A162" s="17"/>
      <c r="B162" s="17"/>
      <c r="C162" s="17"/>
      <c r="D162" s="17"/>
      <c r="E162" s="17"/>
      <c r="F162" s="78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x14ac:dyDescent="0.2">
      <c r="A163" s="17"/>
      <c r="B163" s="17"/>
      <c r="C163" s="17"/>
      <c r="D163" s="17"/>
      <c r="E163" s="17"/>
      <c r="F163" s="78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x14ac:dyDescent="0.2">
      <c r="A164" s="17"/>
      <c r="B164" s="17"/>
      <c r="C164" s="17"/>
      <c r="D164" s="17"/>
      <c r="E164" s="17"/>
      <c r="F164" s="78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x14ac:dyDescent="0.2">
      <c r="A165" s="17"/>
      <c r="B165" s="17"/>
      <c r="C165" s="17"/>
      <c r="D165" s="17"/>
      <c r="E165" s="17"/>
      <c r="F165" s="78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x14ac:dyDescent="0.2">
      <c r="A166" s="17"/>
      <c r="B166" s="17"/>
      <c r="C166" s="17"/>
      <c r="D166" s="17"/>
      <c r="E166" s="17"/>
      <c r="F166" s="78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x14ac:dyDescent="0.2">
      <c r="A167" s="17"/>
      <c r="B167" s="17"/>
      <c r="C167" s="17"/>
      <c r="D167" s="17"/>
      <c r="E167" s="17"/>
      <c r="F167" s="78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x14ac:dyDescent="0.2">
      <c r="A168" s="17"/>
      <c r="B168" s="17"/>
      <c r="C168" s="17"/>
      <c r="D168" s="17"/>
      <c r="E168" s="17"/>
      <c r="F168" s="78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x14ac:dyDescent="0.2">
      <c r="A169" s="17"/>
      <c r="B169" s="17"/>
      <c r="C169" s="17"/>
      <c r="D169" s="17"/>
      <c r="E169" s="17"/>
      <c r="F169" s="78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x14ac:dyDescent="0.2">
      <c r="A170" s="17"/>
      <c r="B170" s="17"/>
      <c r="C170" s="17"/>
      <c r="D170" s="17"/>
      <c r="E170" s="17"/>
      <c r="F170" s="78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x14ac:dyDescent="0.2">
      <c r="A171" s="17"/>
      <c r="B171" s="17"/>
      <c r="C171" s="17"/>
      <c r="D171" s="17"/>
      <c r="E171" s="17"/>
      <c r="F171" s="78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x14ac:dyDescent="0.2">
      <c r="A172" s="17"/>
      <c r="B172" s="17"/>
      <c r="C172" s="17"/>
      <c r="D172" s="17"/>
      <c r="E172" s="17"/>
      <c r="F172" s="78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x14ac:dyDescent="0.2">
      <c r="A173" s="17"/>
      <c r="B173" s="17"/>
      <c r="C173" s="17"/>
      <c r="D173" s="17"/>
      <c r="E173" s="17"/>
      <c r="F173" s="78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x14ac:dyDescent="0.2">
      <c r="A174" s="17"/>
      <c r="B174" s="17"/>
      <c r="C174" s="17"/>
      <c r="D174" s="17"/>
      <c r="E174" s="17"/>
      <c r="F174" s="78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x14ac:dyDescent="0.2">
      <c r="A175" s="17"/>
      <c r="B175" s="17"/>
      <c r="C175" s="17"/>
      <c r="D175" s="17"/>
      <c r="E175" s="17"/>
      <c r="F175" s="78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x14ac:dyDescent="0.2">
      <c r="A176" s="17"/>
      <c r="B176" s="17"/>
      <c r="C176" s="17"/>
      <c r="D176" s="17"/>
      <c r="E176" s="17"/>
      <c r="F176" s="78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x14ac:dyDescent="0.2">
      <c r="A177" s="17"/>
      <c r="B177" s="17"/>
      <c r="C177" s="17"/>
      <c r="D177" s="17"/>
      <c r="E177" s="17"/>
      <c r="F177" s="78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x14ac:dyDescent="0.2">
      <c r="A178" s="17"/>
      <c r="B178" s="17"/>
      <c r="C178" s="17"/>
      <c r="D178" s="17"/>
      <c r="E178" s="17"/>
      <c r="F178" s="78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x14ac:dyDescent="0.2">
      <c r="A179" s="17"/>
      <c r="B179" s="17"/>
      <c r="C179" s="17"/>
      <c r="D179" s="17"/>
      <c r="E179" s="17"/>
      <c r="F179" s="78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x14ac:dyDescent="0.2">
      <c r="A180" s="17"/>
      <c r="B180" s="17"/>
      <c r="C180" s="17"/>
      <c r="D180" s="17"/>
      <c r="E180" s="17"/>
      <c r="F180" s="78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x14ac:dyDescent="0.2">
      <c r="A181" s="17"/>
      <c r="B181" s="17"/>
      <c r="C181" s="17"/>
      <c r="D181" s="17"/>
      <c r="E181" s="17"/>
      <c r="F181" s="78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x14ac:dyDescent="0.2">
      <c r="A182" s="17"/>
      <c r="B182" s="17"/>
      <c r="C182" s="17"/>
      <c r="D182" s="17"/>
      <c r="E182" s="17"/>
      <c r="F182" s="78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x14ac:dyDescent="0.2">
      <c r="A183" s="17"/>
      <c r="B183" s="17"/>
      <c r="C183" s="17"/>
      <c r="D183" s="17"/>
      <c r="E183" s="17"/>
      <c r="F183" s="78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x14ac:dyDescent="0.2">
      <c r="A184" s="17"/>
      <c r="B184" s="17"/>
      <c r="C184" s="17"/>
      <c r="D184" s="17"/>
      <c r="E184" s="17"/>
      <c r="F184" s="78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x14ac:dyDescent="0.2">
      <c r="A185" s="17"/>
      <c r="B185" s="17"/>
      <c r="C185" s="17"/>
      <c r="D185" s="17"/>
      <c r="E185" s="17"/>
      <c r="F185" s="78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x14ac:dyDescent="0.2">
      <c r="A186" s="17"/>
      <c r="B186" s="17"/>
      <c r="C186" s="17"/>
      <c r="D186" s="17"/>
      <c r="E186" s="17"/>
      <c r="F186" s="78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x14ac:dyDescent="0.2">
      <c r="A187" s="17"/>
      <c r="B187" s="17"/>
      <c r="C187" s="17"/>
      <c r="D187" s="17"/>
      <c r="E187" s="17"/>
      <c r="F187" s="78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x14ac:dyDescent="0.2">
      <c r="A188" s="17"/>
      <c r="B188" s="17"/>
      <c r="C188" s="17"/>
      <c r="D188" s="17"/>
      <c r="E188" s="17"/>
      <c r="F188" s="78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x14ac:dyDescent="0.2">
      <c r="A189" s="17"/>
      <c r="B189" s="17"/>
      <c r="C189" s="17"/>
      <c r="D189" s="17"/>
      <c r="E189" s="17"/>
      <c r="F189" s="78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x14ac:dyDescent="0.2">
      <c r="A190" s="17"/>
      <c r="B190" s="17"/>
      <c r="C190" s="17"/>
      <c r="D190" s="17"/>
      <c r="E190" s="17"/>
      <c r="F190" s="78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x14ac:dyDescent="0.2">
      <c r="A191" s="17"/>
      <c r="B191" s="17"/>
      <c r="C191" s="17"/>
      <c r="D191" s="17"/>
      <c r="E191" s="17"/>
      <c r="F191" s="78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x14ac:dyDescent="0.2">
      <c r="A192" s="17"/>
      <c r="B192" s="17"/>
      <c r="C192" s="17"/>
      <c r="D192" s="17"/>
      <c r="E192" s="17"/>
      <c r="F192" s="78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x14ac:dyDescent="0.2">
      <c r="A193" s="17"/>
      <c r="B193" s="17"/>
      <c r="C193" s="17"/>
      <c r="D193" s="17"/>
      <c r="E193" s="17"/>
      <c r="F193" s="78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x14ac:dyDescent="0.2">
      <c r="A194" s="17"/>
      <c r="B194" s="17"/>
      <c r="C194" s="17"/>
      <c r="D194" s="17"/>
      <c r="E194" s="17"/>
      <c r="F194" s="78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x14ac:dyDescent="0.2">
      <c r="A195" s="17"/>
      <c r="B195" s="17"/>
      <c r="C195" s="17"/>
      <c r="D195" s="17"/>
      <c r="E195" s="17"/>
      <c r="F195" s="78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x14ac:dyDescent="0.2">
      <c r="A196" s="17"/>
      <c r="B196" s="17"/>
      <c r="C196" s="17"/>
      <c r="D196" s="17"/>
      <c r="E196" s="17"/>
      <c r="F196" s="78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x14ac:dyDescent="0.2">
      <c r="A197" s="17"/>
      <c r="B197" s="17"/>
      <c r="C197" s="17"/>
      <c r="D197" s="17"/>
      <c r="E197" s="17"/>
      <c r="F197" s="78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x14ac:dyDescent="0.2">
      <c r="A198" s="17"/>
      <c r="B198" s="17"/>
      <c r="C198" s="17"/>
      <c r="D198" s="17"/>
      <c r="E198" s="17"/>
      <c r="F198" s="78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x14ac:dyDescent="0.2">
      <c r="A199" s="17"/>
      <c r="B199" s="17"/>
      <c r="C199" s="17"/>
      <c r="D199" s="17"/>
      <c r="E199" s="17"/>
      <c r="F199" s="78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x14ac:dyDescent="0.2">
      <c r="A200" s="17"/>
      <c r="B200" s="17"/>
      <c r="C200" s="17"/>
      <c r="D200" s="17"/>
      <c r="E200" s="17"/>
      <c r="F200" s="78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x14ac:dyDescent="0.2">
      <c r="A201" s="17"/>
      <c r="B201" s="17"/>
      <c r="C201" s="17"/>
      <c r="D201" s="17"/>
      <c r="E201" s="17"/>
      <c r="F201" s="78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x14ac:dyDescent="0.2">
      <c r="A202" s="17"/>
      <c r="B202" s="17"/>
      <c r="C202" s="17"/>
      <c r="D202" s="17"/>
      <c r="E202" s="17"/>
      <c r="F202" s="78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x14ac:dyDescent="0.2">
      <c r="A203" s="17"/>
      <c r="B203" s="17"/>
      <c r="C203" s="17"/>
      <c r="D203" s="17"/>
      <c r="E203" s="17"/>
      <c r="F203" s="78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x14ac:dyDescent="0.2">
      <c r="A204" s="17"/>
      <c r="B204" s="17"/>
      <c r="C204" s="17"/>
      <c r="D204" s="17"/>
      <c r="E204" s="17"/>
      <c r="F204" s="78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x14ac:dyDescent="0.2">
      <c r="A205" s="17"/>
      <c r="B205" s="17"/>
      <c r="C205" s="17"/>
      <c r="D205" s="17"/>
      <c r="E205" s="17"/>
      <c r="F205" s="78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x14ac:dyDescent="0.2">
      <c r="A206" s="17"/>
      <c r="B206" s="17"/>
      <c r="C206" s="17"/>
      <c r="D206" s="17"/>
      <c r="E206" s="17"/>
      <c r="F206" s="78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x14ac:dyDescent="0.2">
      <c r="A207" s="17"/>
      <c r="B207" s="17"/>
      <c r="C207" s="17"/>
      <c r="D207" s="17"/>
      <c r="E207" s="17"/>
      <c r="F207" s="78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x14ac:dyDescent="0.2">
      <c r="A208" s="17"/>
      <c r="B208" s="17"/>
      <c r="C208" s="17"/>
      <c r="D208" s="17"/>
      <c r="E208" s="17"/>
      <c r="F208" s="78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x14ac:dyDescent="0.2">
      <c r="A209" s="17"/>
      <c r="B209" s="17"/>
      <c r="C209" s="17"/>
      <c r="D209" s="17"/>
      <c r="E209" s="17"/>
      <c r="F209" s="78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x14ac:dyDescent="0.2">
      <c r="A210" s="17"/>
      <c r="B210" s="17"/>
      <c r="C210" s="17"/>
      <c r="D210" s="17"/>
      <c r="E210" s="17"/>
      <c r="F210" s="78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x14ac:dyDescent="0.2">
      <c r="A211" s="17"/>
      <c r="B211" s="17"/>
      <c r="C211" s="17"/>
      <c r="D211" s="17"/>
      <c r="E211" s="17"/>
      <c r="F211" s="78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x14ac:dyDescent="0.2">
      <c r="A212" s="17"/>
      <c r="B212" s="17"/>
      <c r="C212" s="17"/>
      <c r="D212" s="17"/>
      <c r="E212" s="17"/>
      <c r="F212" s="78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x14ac:dyDescent="0.2">
      <c r="A213" s="17"/>
      <c r="B213" s="17"/>
      <c r="C213" s="17"/>
      <c r="D213" s="17"/>
      <c r="E213" s="17"/>
      <c r="F213" s="78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x14ac:dyDescent="0.2">
      <c r="A214" s="17"/>
      <c r="B214" s="17"/>
      <c r="C214" s="17"/>
      <c r="D214" s="17"/>
      <c r="E214" s="17"/>
      <c r="F214" s="78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x14ac:dyDescent="0.2">
      <c r="A215" s="17"/>
      <c r="B215" s="17"/>
      <c r="C215" s="17"/>
      <c r="D215" s="17"/>
      <c r="E215" s="17"/>
      <c r="F215" s="78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x14ac:dyDescent="0.2">
      <c r="A216" s="17"/>
      <c r="B216" s="17"/>
      <c r="C216" s="17"/>
      <c r="D216" s="17"/>
      <c r="E216" s="17"/>
      <c r="F216" s="78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x14ac:dyDescent="0.2">
      <c r="A217" s="17"/>
      <c r="B217" s="17"/>
      <c r="C217" s="17"/>
      <c r="D217" s="17"/>
      <c r="E217" s="17"/>
      <c r="F217" s="78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x14ac:dyDescent="0.2">
      <c r="A218" s="17"/>
      <c r="B218" s="17"/>
      <c r="C218" s="17"/>
      <c r="D218" s="17"/>
      <c r="E218" s="17"/>
      <c r="F218" s="78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x14ac:dyDescent="0.2">
      <c r="A219" s="17"/>
      <c r="B219" s="17"/>
      <c r="C219" s="17"/>
      <c r="D219" s="17"/>
      <c r="E219" s="17"/>
      <c r="F219" s="78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x14ac:dyDescent="0.2">
      <c r="A220" s="17"/>
      <c r="B220" s="17"/>
      <c r="C220" s="17"/>
      <c r="D220" s="17"/>
      <c r="E220" s="17"/>
      <c r="F220" s="78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x14ac:dyDescent="0.2">
      <c r="A221" s="17"/>
      <c r="B221" s="17"/>
      <c r="C221" s="17"/>
      <c r="D221" s="17"/>
      <c r="E221" s="17"/>
      <c r="F221" s="78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x14ac:dyDescent="0.2">
      <c r="A222" s="17"/>
      <c r="B222" s="17"/>
      <c r="C222" s="17"/>
      <c r="D222" s="17"/>
      <c r="E222" s="17"/>
      <c r="F222" s="78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x14ac:dyDescent="0.2">
      <c r="A223" s="17"/>
      <c r="B223" s="17"/>
      <c r="C223" s="17"/>
      <c r="D223" s="17"/>
      <c r="E223" s="17"/>
      <c r="F223" s="78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x14ac:dyDescent="0.2">
      <c r="A224" s="17"/>
      <c r="B224" s="17"/>
      <c r="C224" s="17"/>
      <c r="D224" s="17"/>
      <c r="E224" s="17"/>
      <c r="F224" s="78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x14ac:dyDescent="0.2">
      <c r="A225" s="17"/>
      <c r="B225" s="17"/>
      <c r="C225" s="17"/>
      <c r="D225" s="17"/>
      <c r="E225" s="17"/>
      <c r="F225" s="78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x14ac:dyDescent="0.2">
      <c r="A226" s="17"/>
      <c r="B226" s="17"/>
      <c r="C226" s="17"/>
      <c r="D226" s="17"/>
      <c r="E226" s="17"/>
      <c r="F226" s="78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x14ac:dyDescent="0.2">
      <c r="A227" s="17"/>
      <c r="B227" s="17"/>
      <c r="C227" s="17"/>
      <c r="D227" s="17"/>
      <c r="E227" s="17"/>
      <c r="F227" s="78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x14ac:dyDescent="0.2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x14ac:dyDescent="0.2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x14ac:dyDescent="0.2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x14ac:dyDescent="0.2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x14ac:dyDescent="0.2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x14ac:dyDescent="0.2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x14ac:dyDescent="0.2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x14ac:dyDescent="0.2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x14ac:dyDescent="0.2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x14ac:dyDescent="0.2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x14ac:dyDescent="0.2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x14ac:dyDescent="0.2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x14ac:dyDescent="0.2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x14ac:dyDescent="0.2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x14ac:dyDescent="0.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x14ac:dyDescent="0.2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x14ac:dyDescent="0.2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x14ac:dyDescent="0.2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x14ac:dyDescent="0.2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x14ac:dyDescent="0.2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x14ac:dyDescent="0.2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x14ac:dyDescent="0.2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x14ac:dyDescent="0.2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x14ac:dyDescent="0.2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x14ac:dyDescent="0.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x14ac:dyDescent="0.2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x14ac:dyDescent="0.2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x14ac:dyDescent="0.2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x14ac:dyDescent="0.2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x14ac:dyDescent="0.2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x14ac:dyDescent="0.2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x14ac:dyDescent="0.2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x14ac:dyDescent="0.2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x14ac:dyDescent="0.2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x14ac:dyDescent="0.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x14ac:dyDescent="0.2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x14ac:dyDescent="0.2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x14ac:dyDescent="0.2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x14ac:dyDescent="0.2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x14ac:dyDescent="0.2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x14ac:dyDescent="0.2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x14ac:dyDescent="0.2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x14ac:dyDescent="0.2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x14ac:dyDescent="0.2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x14ac:dyDescent="0.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x14ac:dyDescent="0.2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x14ac:dyDescent="0.2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x14ac:dyDescent="0.2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x14ac:dyDescent="0.2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x14ac:dyDescent="0.2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x14ac:dyDescent="0.2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x14ac:dyDescent="0.2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x14ac:dyDescent="0.2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x14ac:dyDescent="0.2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x14ac:dyDescent="0.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x14ac:dyDescent="0.2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x14ac:dyDescent="0.2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x14ac:dyDescent="0.2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x14ac:dyDescent="0.2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x14ac:dyDescent="0.2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x14ac:dyDescent="0.2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x14ac:dyDescent="0.2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x14ac:dyDescent="0.2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x14ac:dyDescent="0.2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x14ac:dyDescent="0.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x14ac:dyDescent="0.2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x14ac:dyDescent="0.2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x14ac:dyDescent="0.2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x14ac:dyDescent="0.2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x14ac:dyDescent="0.2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x14ac:dyDescent="0.2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x14ac:dyDescent="0.2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x14ac:dyDescent="0.2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x14ac:dyDescent="0.2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x14ac:dyDescent="0.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x14ac:dyDescent="0.2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x14ac:dyDescent="0.2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x14ac:dyDescent="0.2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x14ac:dyDescent="0.2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x14ac:dyDescent="0.2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x14ac:dyDescent="0.2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x14ac:dyDescent="0.2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x14ac:dyDescent="0.2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x14ac:dyDescent="0.2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x14ac:dyDescent="0.2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x14ac:dyDescent="0.2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x14ac:dyDescent="0.2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x14ac:dyDescent="0.2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x14ac:dyDescent="0.2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x14ac:dyDescent="0.2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x14ac:dyDescent="0.2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x14ac:dyDescent="0.2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x14ac:dyDescent="0.2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x14ac:dyDescent="0.2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x14ac:dyDescent="0.2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x14ac:dyDescent="0.2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x14ac:dyDescent="0.2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x14ac:dyDescent="0.2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x14ac:dyDescent="0.2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x14ac:dyDescent="0.2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x14ac:dyDescent="0.2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x14ac:dyDescent="0.2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x14ac:dyDescent="0.2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x14ac:dyDescent="0.2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x14ac:dyDescent="0.2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x14ac:dyDescent="0.2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x14ac:dyDescent="0.2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x14ac:dyDescent="0.2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x14ac:dyDescent="0.2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x14ac:dyDescent="0.2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x14ac:dyDescent="0.2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x14ac:dyDescent="0.2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x14ac:dyDescent="0.2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x14ac:dyDescent="0.2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x14ac:dyDescent="0.2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x14ac:dyDescent="0.2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x14ac:dyDescent="0.2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x14ac:dyDescent="0.2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x14ac:dyDescent="0.2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x14ac:dyDescent="0.2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x14ac:dyDescent="0.2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x14ac:dyDescent="0.2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x14ac:dyDescent="0.2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x14ac:dyDescent="0.2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x14ac:dyDescent="0.2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x14ac:dyDescent="0.2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x14ac:dyDescent="0.2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x14ac:dyDescent="0.2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x14ac:dyDescent="0.2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x14ac:dyDescent="0.2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x14ac:dyDescent="0.2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x14ac:dyDescent="0.2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x14ac:dyDescent="0.2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x14ac:dyDescent="0.2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x14ac:dyDescent="0.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x14ac:dyDescent="0.2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x14ac:dyDescent="0.2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x14ac:dyDescent="0.2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x14ac:dyDescent="0.2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x14ac:dyDescent="0.2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x14ac:dyDescent="0.2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x14ac:dyDescent="0.2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x14ac:dyDescent="0.2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x14ac:dyDescent="0.2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x14ac:dyDescent="0.2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x14ac:dyDescent="0.2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x14ac:dyDescent="0.2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x14ac:dyDescent="0.2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x14ac:dyDescent="0.2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x14ac:dyDescent="0.2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x14ac:dyDescent="0.2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x14ac:dyDescent="0.2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x14ac:dyDescent="0.2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x14ac:dyDescent="0.2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x14ac:dyDescent="0.2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x14ac:dyDescent="0.2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x14ac:dyDescent="0.2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x14ac:dyDescent="0.2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x14ac:dyDescent="0.2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x14ac:dyDescent="0.2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x14ac:dyDescent="0.2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x14ac:dyDescent="0.2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x14ac:dyDescent="0.2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x14ac:dyDescent="0.2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x14ac:dyDescent="0.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x14ac:dyDescent="0.2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x14ac:dyDescent="0.2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x14ac:dyDescent="0.2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x14ac:dyDescent="0.2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x14ac:dyDescent="0.2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x14ac:dyDescent="0.2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x14ac:dyDescent="0.2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x14ac:dyDescent="0.2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x14ac:dyDescent="0.2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x14ac:dyDescent="0.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x14ac:dyDescent="0.2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x14ac:dyDescent="0.2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x14ac:dyDescent="0.2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x14ac:dyDescent="0.2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x14ac:dyDescent="0.2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x14ac:dyDescent="0.2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x14ac:dyDescent="0.2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x14ac:dyDescent="0.2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x14ac:dyDescent="0.2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x14ac:dyDescent="0.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x14ac:dyDescent="0.2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x14ac:dyDescent="0.2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x14ac:dyDescent="0.2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x14ac:dyDescent="0.2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x14ac:dyDescent="0.2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x14ac:dyDescent="0.2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x14ac:dyDescent="0.2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x14ac:dyDescent="0.2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x14ac:dyDescent="0.2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x14ac:dyDescent="0.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x14ac:dyDescent="0.2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x14ac:dyDescent="0.2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x14ac:dyDescent="0.2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x14ac:dyDescent="0.2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x14ac:dyDescent="0.2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x14ac:dyDescent="0.2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x14ac:dyDescent="0.2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x14ac:dyDescent="0.2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x14ac:dyDescent="0.2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x14ac:dyDescent="0.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x14ac:dyDescent="0.2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x14ac:dyDescent="0.2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x14ac:dyDescent="0.2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x14ac:dyDescent="0.2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x14ac:dyDescent="0.2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x14ac:dyDescent="0.2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x14ac:dyDescent="0.2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x14ac:dyDescent="0.2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x14ac:dyDescent="0.2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x14ac:dyDescent="0.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x14ac:dyDescent="0.2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x14ac:dyDescent="0.2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x14ac:dyDescent="0.2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x14ac:dyDescent="0.2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x14ac:dyDescent="0.2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x14ac:dyDescent="0.2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x14ac:dyDescent="0.2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x14ac:dyDescent="0.2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x14ac:dyDescent="0.2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x14ac:dyDescent="0.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x14ac:dyDescent="0.2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x14ac:dyDescent="0.2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x14ac:dyDescent="0.2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x14ac:dyDescent="0.2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x14ac:dyDescent="0.2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x14ac:dyDescent="0.2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x14ac:dyDescent="0.2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x14ac:dyDescent="0.2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x14ac:dyDescent="0.2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x14ac:dyDescent="0.2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x14ac:dyDescent="0.2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x14ac:dyDescent="0.2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x14ac:dyDescent="0.2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x14ac:dyDescent="0.2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x14ac:dyDescent="0.2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x14ac:dyDescent="0.2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x14ac:dyDescent="0.2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x14ac:dyDescent="0.2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x14ac:dyDescent="0.2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x14ac:dyDescent="0.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x14ac:dyDescent="0.2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x14ac:dyDescent="0.2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x14ac:dyDescent="0.2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x14ac:dyDescent="0.2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x14ac:dyDescent="0.2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x14ac:dyDescent="0.2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x14ac:dyDescent="0.2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x14ac:dyDescent="0.2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x14ac:dyDescent="0.2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x14ac:dyDescent="0.2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x14ac:dyDescent="0.2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x14ac:dyDescent="0.2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x14ac:dyDescent="0.2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x14ac:dyDescent="0.2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x14ac:dyDescent="0.2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x14ac:dyDescent="0.2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x14ac:dyDescent="0.2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x14ac:dyDescent="0.2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x14ac:dyDescent="0.2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x14ac:dyDescent="0.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x14ac:dyDescent="0.2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x14ac:dyDescent="0.2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x14ac:dyDescent="0.2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x14ac:dyDescent="0.2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x14ac:dyDescent="0.2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x14ac:dyDescent="0.2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x14ac:dyDescent="0.2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x14ac:dyDescent="0.2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x14ac:dyDescent="0.2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x14ac:dyDescent="0.2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x14ac:dyDescent="0.2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x14ac:dyDescent="0.2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x14ac:dyDescent="0.2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x14ac:dyDescent="0.2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x14ac:dyDescent="0.2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x14ac:dyDescent="0.2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x14ac:dyDescent="0.2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x14ac:dyDescent="0.2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x14ac:dyDescent="0.2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x14ac:dyDescent="0.2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x14ac:dyDescent="0.2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x14ac:dyDescent="0.2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x14ac:dyDescent="0.2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x14ac:dyDescent="0.2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x14ac:dyDescent="0.2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x14ac:dyDescent="0.2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x14ac:dyDescent="0.2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x14ac:dyDescent="0.2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x14ac:dyDescent="0.2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x14ac:dyDescent="0.2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x14ac:dyDescent="0.2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x14ac:dyDescent="0.2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x14ac:dyDescent="0.2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x14ac:dyDescent="0.2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x14ac:dyDescent="0.2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x14ac:dyDescent="0.2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x14ac:dyDescent="0.2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x14ac:dyDescent="0.2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x14ac:dyDescent="0.2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x14ac:dyDescent="0.2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x14ac:dyDescent="0.2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x14ac:dyDescent="0.2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x14ac:dyDescent="0.2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x14ac:dyDescent="0.2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x14ac:dyDescent="0.2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x14ac:dyDescent="0.2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x14ac:dyDescent="0.2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x14ac:dyDescent="0.2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x14ac:dyDescent="0.2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x14ac:dyDescent="0.2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x14ac:dyDescent="0.2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x14ac:dyDescent="0.2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x14ac:dyDescent="0.2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x14ac:dyDescent="0.2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x14ac:dyDescent="0.2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x14ac:dyDescent="0.2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x14ac:dyDescent="0.2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x14ac:dyDescent="0.2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x14ac:dyDescent="0.2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x14ac:dyDescent="0.2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x14ac:dyDescent="0.2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x14ac:dyDescent="0.2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x14ac:dyDescent="0.2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x14ac:dyDescent="0.2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x14ac:dyDescent="0.2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x14ac:dyDescent="0.2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x14ac:dyDescent="0.2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x14ac:dyDescent="0.2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x14ac:dyDescent="0.2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x14ac:dyDescent="0.2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x14ac:dyDescent="0.2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x14ac:dyDescent="0.2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x14ac:dyDescent="0.2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x14ac:dyDescent="0.2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x14ac:dyDescent="0.2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x14ac:dyDescent="0.2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x14ac:dyDescent="0.2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x14ac:dyDescent="0.2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x14ac:dyDescent="0.2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x14ac:dyDescent="0.2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x14ac:dyDescent="0.2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x14ac:dyDescent="0.2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x14ac:dyDescent="0.2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x14ac:dyDescent="0.2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x14ac:dyDescent="0.2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x14ac:dyDescent="0.2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x14ac:dyDescent="0.2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x14ac:dyDescent="0.2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x14ac:dyDescent="0.2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x14ac:dyDescent="0.2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x14ac:dyDescent="0.2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x14ac:dyDescent="0.2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x14ac:dyDescent="0.2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x14ac:dyDescent="0.2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x14ac:dyDescent="0.2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x14ac:dyDescent="0.2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x14ac:dyDescent="0.2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x14ac:dyDescent="0.2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x14ac:dyDescent="0.2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x14ac:dyDescent="0.2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x14ac:dyDescent="0.2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x14ac:dyDescent="0.2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x14ac:dyDescent="0.2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x14ac:dyDescent="0.2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x14ac:dyDescent="0.2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x14ac:dyDescent="0.2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x14ac:dyDescent="0.2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x14ac:dyDescent="0.2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x14ac:dyDescent="0.2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x14ac:dyDescent="0.2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x14ac:dyDescent="0.2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x14ac:dyDescent="0.2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x14ac:dyDescent="0.2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x14ac:dyDescent="0.2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x14ac:dyDescent="0.2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x14ac:dyDescent="0.2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x14ac:dyDescent="0.2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x14ac:dyDescent="0.2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x14ac:dyDescent="0.2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x14ac:dyDescent="0.2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x14ac:dyDescent="0.2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x14ac:dyDescent="0.2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x14ac:dyDescent="0.2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x14ac:dyDescent="0.2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x14ac:dyDescent="0.2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x14ac:dyDescent="0.2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x14ac:dyDescent="0.2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x14ac:dyDescent="0.2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x14ac:dyDescent="0.2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x14ac:dyDescent="0.2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x14ac:dyDescent="0.2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x14ac:dyDescent="0.2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x14ac:dyDescent="0.2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x14ac:dyDescent="0.2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x14ac:dyDescent="0.2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x14ac:dyDescent="0.2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x14ac:dyDescent="0.2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x14ac:dyDescent="0.2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x14ac:dyDescent="0.2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x14ac:dyDescent="0.2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x14ac:dyDescent="0.2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x14ac:dyDescent="0.2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x14ac:dyDescent="0.2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x14ac:dyDescent="0.2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x14ac:dyDescent="0.2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x14ac:dyDescent="0.2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x14ac:dyDescent="0.2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x14ac:dyDescent="0.2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x14ac:dyDescent="0.2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x14ac:dyDescent="0.2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x14ac:dyDescent="0.2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x14ac:dyDescent="0.2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x14ac:dyDescent="0.2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x14ac:dyDescent="0.2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x14ac:dyDescent="0.2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x14ac:dyDescent="0.2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x14ac:dyDescent="0.2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x14ac:dyDescent="0.2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x14ac:dyDescent="0.2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x14ac:dyDescent="0.2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x14ac:dyDescent="0.2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x14ac:dyDescent="0.2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x14ac:dyDescent="0.2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x14ac:dyDescent="0.2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x14ac:dyDescent="0.2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x14ac:dyDescent="0.2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x14ac:dyDescent="0.2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x14ac:dyDescent="0.2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x14ac:dyDescent="0.2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x14ac:dyDescent="0.2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x14ac:dyDescent="0.2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x14ac:dyDescent="0.2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x14ac:dyDescent="0.2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x14ac:dyDescent="0.2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x14ac:dyDescent="0.2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x14ac:dyDescent="0.2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x14ac:dyDescent="0.2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x14ac:dyDescent="0.2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x14ac:dyDescent="0.2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x14ac:dyDescent="0.2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x14ac:dyDescent="0.2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x14ac:dyDescent="0.2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x14ac:dyDescent="0.2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x14ac:dyDescent="0.2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x14ac:dyDescent="0.2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x14ac:dyDescent="0.2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x14ac:dyDescent="0.2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x14ac:dyDescent="0.2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x14ac:dyDescent="0.2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x14ac:dyDescent="0.2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x14ac:dyDescent="0.2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x14ac:dyDescent="0.2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x14ac:dyDescent="0.2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x14ac:dyDescent="0.2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x14ac:dyDescent="0.2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x14ac:dyDescent="0.2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x14ac:dyDescent="0.2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x14ac:dyDescent="0.2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x14ac:dyDescent="0.2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x14ac:dyDescent="0.2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x14ac:dyDescent="0.2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x14ac:dyDescent="0.2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x14ac:dyDescent="0.2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x14ac:dyDescent="0.2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x14ac:dyDescent="0.2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x14ac:dyDescent="0.2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x14ac:dyDescent="0.2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x14ac:dyDescent="0.2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x14ac:dyDescent="0.2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x14ac:dyDescent="0.2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x14ac:dyDescent="0.2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x14ac:dyDescent="0.2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x14ac:dyDescent="0.2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x14ac:dyDescent="0.2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x14ac:dyDescent="0.2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x14ac:dyDescent="0.2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x14ac:dyDescent="0.2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x14ac:dyDescent="0.2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x14ac:dyDescent="0.2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x14ac:dyDescent="0.2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x14ac:dyDescent="0.2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x14ac:dyDescent="0.2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x14ac:dyDescent="0.2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x14ac:dyDescent="0.2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x14ac:dyDescent="0.2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x14ac:dyDescent="0.2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x14ac:dyDescent="0.2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x14ac:dyDescent="0.2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x14ac:dyDescent="0.2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x14ac:dyDescent="0.2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x14ac:dyDescent="0.2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x14ac:dyDescent="0.2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x14ac:dyDescent="0.2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x14ac:dyDescent="0.2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x14ac:dyDescent="0.2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x14ac:dyDescent="0.2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x14ac:dyDescent="0.2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x14ac:dyDescent="0.2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x14ac:dyDescent="0.2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x14ac:dyDescent="0.2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x14ac:dyDescent="0.2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x14ac:dyDescent="0.2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x14ac:dyDescent="0.2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x14ac:dyDescent="0.2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x14ac:dyDescent="0.2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x14ac:dyDescent="0.2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x14ac:dyDescent="0.2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x14ac:dyDescent="0.2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x14ac:dyDescent="0.2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x14ac:dyDescent="0.2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x14ac:dyDescent="0.2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x14ac:dyDescent="0.2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x14ac:dyDescent="0.2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x14ac:dyDescent="0.2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x14ac:dyDescent="0.2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x14ac:dyDescent="0.2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x14ac:dyDescent="0.2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x14ac:dyDescent="0.2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x14ac:dyDescent="0.2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x14ac:dyDescent="0.2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x14ac:dyDescent="0.2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x14ac:dyDescent="0.2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x14ac:dyDescent="0.2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x14ac:dyDescent="0.2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x14ac:dyDescent="0.2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x14ac:dyDescent="0.2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x14ac:dyDescent="0.2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x14ac:dyDescent="0.2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x14ac:dyDescent="0.2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x14ac:dyDescent="0.2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x14ac:dyDescent="0.2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x14ac:dyDescent="0.2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x14ac:dyDescent="0.2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x14ac:dyDescent="0.2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x14ac:dyDescent="0.2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x14ac:dyDescent="0.2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x14ac:dyDescent="0.2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x14ac:dyDescent="0.2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x14ac:dyDescent="0.2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x14ac:dyDescent="0.2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x14ac:dyDescent="0.2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x14ac:dyDescent="0.2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x14ac:dyDescent="0.2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x14ac:dyDescent="0.2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x14ac:dyDescent="0.2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x14ac:dyDescent="0.2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x14ac:dyDescent="0.2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x14ac:dyDescent="0.2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x14ac:dyDescent="0.2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x14ac:dyDescent="0.2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x14ac:dyDescent="0.2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x14ac:dyDescent="0.2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x14ac:dyDescent="0.2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x14ac:dyDescent="0.2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x14ac:dyDescent="0.2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x14ac:dyDescent="0.2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x14ac:dyDescent="0.2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x14ac:dyDescent="0.2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x14ac:dyDescent="0.2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x14ac:dyDescent="0.2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x14ac:dyDescent="0.2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x14ac:dyDescent="0.2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x14ac:dyDescent="0.2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x14ac:dyDescent="0.2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x14ac:dyDescent="0.2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x14ac:dyDescent="0.2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x14ac:dyDescent="0.2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x14ac:dyDescent="0.2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x14ac:dyDescent="0.2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x14ac:dyDescent="0.2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x14ac:dyDescent="0.2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x14ac:dyDescent="0.2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x14ac:dyDescent="0.2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x14ac:dyDescent="0.2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x14ac:dyDescent="0.2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x14ac:dyDescent="0.2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x14ac:dyDescent="0.2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x14ac:dyDescent="0.2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x14ac:dyDescent="0.2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x14ac:dyDescent="0.2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x14ac:dyDescent="0.2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x14ac:dyDescent="0.2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x14ac:dyDescent="0.2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x14ac:dyDescent="0.2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x14ac:dyDescent="0.2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x14ac:dyDescent="0.2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x14ac:dyDescent="0.2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x14ac:dyDescent="0.2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x14ac:dyDescent="0.2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x14ac:dyDescent="0.2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x14ac:dyDescent="0.2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x14ac:dyDescent="0.2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x14ac:dyDescent="0.2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x14ac:dyDescent="0.2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x14ac:dyDescent="0.2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x14ac:dyDescent="0.2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x14ac:dyDescent="0.2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x14ac:dyDescent="0.2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x14ac:dyDescent="0.2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x14ac:dyDescent="0.2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x14ac:dyDescent="0.2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x14ac:dyDescent="0.2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x14ac:dyDescent="0.2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x14ac:dyDescent="0.2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x14ac:dyDescent="0.2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x14ac:dyDescent="0.2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x14ac:dyDescent="0.2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x14ac:dyDescent="0.2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x14ac:dyDescent="0.2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x14ac:dyDescent="0.2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x14ac:dyDescent="0.2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x14ac:dyDescent="0.2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x14ac:dyDescent="0.2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x14ac:dyDescent="0.2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x14ac:dyDescent="0.2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x14ac:dyDescent="0.2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x14ac:dyDescent="0.2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x14ac:dyDescent="0.2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x14ac:dyDescent="0.2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x14ac:dyDescent="0.2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x14ac:dyDescent="0.2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x14ac:dyDescent="0.2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x14ac:dyDescent="0.2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x14ac:dyDescent="0.2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x14ac:dyDescent="0.2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x14ac:dyDescent="0.2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x14ac:dyDescent="0.2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x14ac:dyDescent="0.2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x14ac:dyDescent="0.2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x14ac:dyDescent="0.2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x14ac:dyDescent="0.2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x14ac:dyDescent="0.2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x14ac:dyDescent="0.2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x14ac:dyDescent="0.2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x14ac:dyDescent="0.2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x14ac:dyDescent="0.2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x14ac:dyDescent="0.2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x14ac:dyDescent="0.2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x14ac:dyDescent="0.2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x14ac:dyDescent="0.2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x14ac:dyDescent="0.2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x14ac:dyDescent="0.2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x14ac:dyDescent="0.2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x14ac:dyDescent="0.2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x14ac:dyDescent="0.2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x14ac:dyDescent="0.2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x14ac:dyDescent="0.2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x14ac:dyDescent="0.2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x14ac:dyDescent="0.2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x14ac:dyDescent="0.2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x14ac:dyDescent="0.2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x14ac:dyDescent="0.2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x14ac:dyDescent="0.2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x14ac:dyDescent="0.2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x14ac:dyDescent="0.2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x14ac:dyDescent="0.2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x14ac:dyDescent="0.2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x14ac:dyDescent="0.2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x14ac:dyDescent="0.2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x14ac:dyDescent="0.2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x14ac:dyDescent="0.2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x14ac:dyDescent="0.2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x14ac:dyDescent="0.2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x14ac:dyDescent="0.2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x14ac:dyDescent="0.2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x14ac:dyDescent="0.2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x14ac:dyDescent="0.2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x14ac:dyDescent="0.2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x14ac:dyDescent="0.2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x14ac:dyDescent="0.2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x14ac:dyDescent="0.2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x14ac:dyDescent="0.2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x14ac:dyDescent="0.2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x14ac:dyDescent="0.2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x14ac:dyDescent="0.2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x14ac:dyDescent="0.2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x14ac:dyDescent="0.2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x14ac:dyDescent="0.2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x14ac:dyDescent="0.2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x14ac:dyDescent="0.2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x14ac:dyDescent="0.2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x14ac:dyDescent="0.2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x14ac:dyDescent="0.2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x14ac:dyDescent="0.2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x14ac:dyDescent="0.2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x14ac:dyDescent="0.2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x14ac:dyDescent="0.2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x14ac:dyDescent="0.2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x14ac:dyDescent="0.2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x14ac:dyDescent="0.2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x14ac:dyDescent="0.2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x14ac:dyDescent="0.2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x14ac:dyDescent="0.2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x14ac:dyDescent="0.2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x14ac:dyDescent="0.2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x14ac:dyDescent="0.2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x14ac:dyDescent="0.2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x14ac:dyDescent="0.2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x14ac:dyDescent="0.2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x14ac:dyDescent="0.2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x14ac:dyDescent="0.2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x14ac:dyDescent="0.2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x14ac:dyDescent="0.2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x14ac:dyDescent="0.2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x14ac:dyDescent="0.2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x14ac:dyDescent="0.2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x14ac:dyDescent="0.2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x14ac:dyDescent="0.2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x14ac:dyDescent="0.2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x14ac:dyDescent="0.2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x14ac:dyDescent="0.2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x14ac:dyDescent="0.2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x14ac:dyDescent="0.2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x14ac:dyDescent="0.2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x14ac:dyDescent="0.2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x14ac:dyDescent="0.2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x14ac:dyDescent="0.2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x14ac:dyDescent="0.2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x14ac:dyDescent="0.2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x14ac:dyDescent="0.2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x14ac:dyDescent="0.2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x14ac:dyDescent="0.2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x14ac:dyDescent="0.2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x14ac:dyDescent="0.2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x14ac:dyDescent="0.2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x14ac:dyDescent="0.2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x14ac:dyDescent="0.2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x14ac:dyDescent="0.2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x14ac:dyDescent="0.2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x14ac:dyDescent="0.2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x14ac:dyDescent="0.2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x14ac:dyDescent="0.2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x14ac:dyDescent="0.2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x14ac:dyDescent="0.2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x14ac:dyDescent="0.2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x14ac:dyDescent="0.2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x14ac:dyDescent="0.2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x14ac:dyDescent="0.2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x14ac:dyDescent="0.2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x14ac:dyDescent="0.2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x14ac:dyDescent="0.2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x14ac:dyDescent="0.2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x14ac:dyDescent="0.2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x14ac:dyDescent="0.2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x14ac:dyDescent="0.2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x14ac:dyDescent="0.2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x14ac:dyDescent="0.2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x14ac:dyDescent="0.2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x14ac:dyDescent="0.2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x14ac:dyDescent="0.2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x14ac:dyDescent="0.2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x14ac:dyDescent="0.2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x14ac:dyDescent="0.2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x14ac:dyDescent="0.2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x14ac:dyDescent="0.2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x14ac:dyDescent="0.2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x14ac:dyDescent="0.2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x14ac:dyDescent="0.2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x14ac:dyDescent="0.2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x14ac:dyDescent="0.2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x14ac:dyDescent="0.2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x14ac:dyDescent="0.2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x14ac:dyDescent="0.2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x14ac:dyDescent="0.2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x14ac:dyDescent="0.2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x14ac:dyDescent="0.2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x14ac:dyDescent="0.2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x14ac:dyDescent="0.2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mergeCells count="11">
    <mergeCell ref="B66:E66"/>
    <mergeCell ref="B76:E76"/>
    <mergeCell ref="B86:E86"/>
    <mergeCell ref="B96:E96"/>
    <mergeCell ref="B2:D2"/>
    <mergeCell ref="B6:E6"/>
    <mergeCell ref="B16:E16"/>
    <mergeCell ref="B26:E26"/>
    <mergeCell ref="B36:E36"/>
    <mergeCell ref="B46:E46"/>
    <mergeCell ref="B56:E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tabSelected="1" topLeftCell="A16" workbookViewId="0">
      <selection activeCell="J27" sqref="J27"/>
    </sheetView>
  </sheetViews>
  <sheetFormatPr baseColWidth="10" defaultColWidth="14.5" defaultRowHeight="15" customHeight="1" x14ac:dyDescent="0.2"/>
  <sheetData>
    <row r="1" spans="1:26" x14ac:dyDescent="0.2">
      <c r="A1" s="17"/>
      <c r="B1" s="18"/>
      <c r="C1" s="18"/>
      <c r="D1" s="18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">
      <c r="A2" s="19">
        <v>1</v>
      </c>
      <c r="B2" s="68" t="s">
        <v>44</v>
      </c>
      <c r="C2" s="66"/>
      <c r="D2" s="6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x14ac:dyDescent="0.2">
      <c r="A3" s="18"/>
      <c r="B3" s="20" t="s">
        <v>45</v>
      </c>
      <c r="C3" s="18"/>
      <c r="D3" s="18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x14ac:dyDescent="0.2">
      <c r="A5" s="17"/>
      <c r="B5" s="18"/>
      <c r="C5" s="18"/>
      <c r="D5" s="18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x14ac:dyDescent="0.2">
      <c r="A6" s="19">
        <v>2</v>
      </c>
      <c r="B6" s="68" t="s">
        <v>46</v>
      </c>
      <c r="C6" s="66"/>
      <c r="D6" s="66"/>
      <c r="E6" s="6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x14ac:dyDescent="0.2">
      <c r="A7" s="18"/>
      <c r="B7" s="17"/>
      <c r="C7" s="17"/>
      <c r="D7" s="17"/>
      <c r="E7" s="18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x14ac:dyDescent="0.2">
      <c r="A8" s="18"/>
      <c r="B8" s="17"/>
      <c r="C8" s="21" t="s">
        <v>40</v>
      </c>
      <c r="D8" s="21" t="s">
        <v>41</v>
      </c>
      <c r="E8" s="18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x14ac:dyDescent="0.2">
      <c r="A9" s="18"/>
      <c r="B9" s="22" t="s">
        <v>42</v>
      </c>
      <c r="C9" s="23">
        <v>0</v>
      </c>
      <c r="D9" s="24">
        <v>0</v>
      </c>
      <c r="E9" s="18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x14ac:dyDescent="0.2">
      <c r="A10" s="18"/>
      <c r="B10" s="22" t="s">
        <v>47</v>
      </c>
      <c r="C10" s="23">
        <v>0</v>
      </c>
      <c r="D10" s="24">
        <v>0</v>
      </c>
      <c r="E10" s="18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x14ac:dyDescent="0.2">
      <c r="A11" s="18"/>
      <c r="B11" s="22" t="s">
        <v>43</v>
      </c>
      <c r="C11" s="23">
        <v>0</v>
      </c>
      <c r="D11" s="24">
        <v>0</v>
      </c>
      <c r="E11" s="18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x14ac:dyDescent="0.2">
      <c r="A12" s="18"/>
      <c r="B12" s="22" t="s">
        <v>48</v>
      </c>
      <c r="C12" s="23">
        <v>0.25</v>
      </c>
      <c r="D12" s="24">
        <v>1</v>
      </c>
      <c r="E12" s="18"/>
      <c r="F12" s="63">
        <v>0.8</v>
      </c>
      <c r="G12" s="17">
        <v>0.8</v>
      </c>
      <c r="H12" s="17">
        <v>3.8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x14ac:dyDescent="0.2">
      <c r="A13" s="18"/>
      <c r="B13" s="20" t="s">
        <v>20</v>
      </c>
      <c r="C13" s="25">
        <v>0.75</v>
      </c>
      <c r="D13" s="26">
        <v>3</v>
      </c>
      <c r="E13" s="18"/>
      <c r="F13" s="64" t="s">
        <v>116</v>
      </c>
      <c r="G13" s="17">
        <v>3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x14ac:dyDescent="0.2">
      <c r="A15" s="17"/>
      <c r="B15" s="18"/>
      <c r="C15" s="18"/>
      <c r="D15" s="18"/>
      <c r="E15" s="18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x14ac:dyDescent="0.2">
      <c r="A16" s="19">
        <v>3</v>
      </c>
      <c r="B16" s="68" t="s">
        <v>49</v>
      </c>
      <c r="C16" s="66"/>
      <c r="D16" s="66"/>
      <c r="E16" s="6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x14ac:dyDescent="0.2">
      <c r="A17" s="18"/>
      <c r="B17" s="17"/>
      <c r="C17" s="17"/>
      <c r="D17" s="17"/>
      <c r="E17" s="18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x14ac:dyDescent="0.2">
      <c r="A18" s="18"/>
      <c r="B18" s="17"/>
      <c r="C18" s="21" t="s">
        <v>40</v>
      </c>
      <c r="D18" s="21" t="s">
        <v>41</v>
      </c>
      <c r="E18" s="18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x14ac:dyDescent="0.2">
      <c r="A19" s="18"/>
      <c r="B19" s="22" t="s">
        <v>42</v>
      </c>
      <c r="C19" s="23">
        <v>0</v>
      </c>
      <c r="D19" s="24">
        <v>0</v>
      </c>
      <c r="E19" s="18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x14ac:dyDescent="0.2">
      <c r="A20" s="18"/>
      <c r="B20" s="22" t="s">
        <v>47</v>
      </c>
      <c r="C20" s="23">
        <v>0</v>
      </c>
      <c r="D20" s="24">
        <v>0</v>
      </c>
      <c r="E20" s="18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s="88" customFormat="1" x14ac:dyDescent="0.2">
      <c r="A21" s="82"/>
      <c r="B21" s="83" t="s">
        <v>43</v>
      </c>
      <c r="C21" s="84">
        <v>0.5</v>
      </c>
      <c r="D21" s="85">
        <v>2</v>
      </c>
      <c r="E21" s="82"/>
      <c r="F21" s="86" t="s">
        <v>117</v>
      </c>
      <c r="G21" s="87">
        <v>1.2</v>
      </c>
      <c r="H21" s="87" t="s">
        <v>118</v>
      </c>
      <c r="I21" s="86"/>
      <c r="J21" s="86">
        <v>0.6</v>
      </c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</row>
    <row r="22" spans="1:26" x14ac:dyDescent="0.2">
      <c r="A22" s="18"/>
      <c r="B22" s="22" t="s">
        <v>48</v>
      </c>
      <c r="C22" s="23">
        <v>0</v>
      </c>
      <c r="D22" s="24">
        <v>0</v>
      </c>
      <c r="E22" s="18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x14ac:dyDescent="0.2">
      <c r="A23" s="18"/>
      <c r="B23" s="20" t="s">
        <v>20</v>
      </c>
      <c r="C23" s="25">
        <v>0.5</v>
      </c>
      <c r="D23" s="26">
        <v>2</v>
      </c>
      <c r="E23" s="18"/>
      <c r="F23" s="17">
        <v>2</v>
      </c>
      <c r="G23" s="27">
        <v>2</v>
      </c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x14ac:dyDescent="0.2">
      <c r="A25" s="17"/>
      <c r="B25" s="18"/>
      <c r="C25" s="18"/>
      <c r="D25" s="18"/>
      <c r="E25" s="18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x14ac:dyDescent="0.2">
      <c r="A26" s="19">
        <v>4</v>
      </c>
      <c r="B26" s="68" t="s">
        <v>50</v>
      </c>
      <c r="C26" s="66"/>
      <c r="D26" s="66"/>
      <c r="E26" s="6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x14ac:dyDescent="0.2">
      <c r="A27" s="18"/>
      <c r="B27" s="17"/>
      <c r="C27" s="17"/>
      <c r="D27" s="17"/>
      <c r="E27" s="18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x14ac:dyDescent="0.2">
      <c r="A28" s="18"/>
      <c r="B28" s="17"/>
      <c r="C28" s="21" t="s">
        <v>40</v>
      </c>
      <c r="D28" s="21" t="s">
        <v>41</v>
      </c>
      <c r="E28" s="18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x14ac:dyDescent="0.2">
      <c r="A29" s="18"/>
      <c r="B29" s="22" t="s">
        <v>42</v>
      </c>
      <c r="C29" s="23">
        <v>0</v>
      </c>
      <c r="D29" s="24">
        <v>0</v>
      </c>
      <c r="E29" s="18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x14ac:dyDescent="0.2">
      <c r="A30" s="18"/>
      <c r="B30" s="22" t="s">
        <v>47</v>
      </c>
      <c r="C30" s="23">
        <v>0</v>
      </c>
      <c r="D30" s="24">
        <v>0</v>
      </c>
      <c r="E30" s="18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x14ac:dyDescent="0.2">
      <c r="A31" s="18"/>
      <c r="B31" s="22" t="s">
        <v>43</v>
      </c>
      <c r="C31" s="23">
        <v>0</v>
      </c>
      <c r="D31" s="24">
        <v>0</v>
      </c>
      <c r="E31" s="18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x14ac:dyDescent="0.2">
      <c r="A32" s="18"/>
      <c r="B32" s="22" t="s">
        <v>48</v>
      </c>
      <c r="C32" s="23">
        <v>0.5</v>
      </c>
      <c r="D32" s="24">
        <v>2</v>
      </c>
      <c r="E32" s="18"/>
      <c r="F32" s="17"/>
      <c r="G32" s="17"/>
      <c r="H32" s="2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x14ac:dyDescent="0.2">
      <c r="A33" s="18"/>
      <c r="B33" s="20" t="s">
        <v>20</v>
      </c>
      <c r="C33" s="25">
        <v>0.5</v>
      </c>
      <c r="D33" s="26">
        <v>2</v>
      </c>
      <c r="E33" s="18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x14ac:dyDescent="0.2">
      <c r="A35" s="17"/>
      <c r="B35" s="18"/>
      <c r="C35" s="18"/>
      <c r="D35" s="18"/>
      <c r="E35" s="18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x14ac:dyDescent="0.2">
      <c r="A36" s="19">
        <v>5</v>
      </c>
      <c r="B36" s="68" t="s">
        <v>51</v>
      </c>
      <c r="C36" s="66"/>
      <c r="D36" s="66"/>
      <c r="E36" s="67"/>
      <c r="F36" s="17"/>
      <c r="G36" s="17"/>
      <c r="H36" s="17"/>
      <c r="I36" s="17"/>
      <c r="J36" s="17"/>
      <c r="K36" s="17"/>
      <c r="L36" s="17"/>
      <c r="M36" s="17"/>
      <c r="N36" s="28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x14ac:dyDescent="0.2">
      <c r="A37" s="18"/>
      <c r="B37" s="17"/>
      <c r="C37" s="17"/>
      <c r="D37" s="17"/>
      <c r="E37" s="18"/>
      <c r="F37" s="17"/>
      <c r="G37" s="17"/>
      <c r="H37" s="17"/>
      <c r="I37" s="17"/>
      <c r="J37" s="17"/>
      <c r="K37" s="69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x14ac:dyDescent="0.2">
      <c r="A38" s="18"/>
      <c r="B38" s="17"/>
      <c r="C38" s="21" t="s">
        <v>40</v>
      </c>
      <c r="D38" s="21" t="s">
        <v>41</v>
      </c>
      <c r="E38" s="18"/>
      <c r="F38" s="17"/>
      <c r="G38" s="17"/>
      <c r="H38" s="17"/>
      <c r="I38" s="17"/>
      <c r="J38" s="17"/>
      <c r="K38" s="70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x14ac:dyDescent="0.2">
      <c r="A39" s="18"/>
      <c r="B39" s="22" t="s">
        <v>42</v>
      </c>
      <c r="C39" s="23">
        <v>0</v>
      </c>
      <c r="D39" s="24">
        <v>0</v>
      </c>
      <c r="E39" s="18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x14ac:dyDescent="0.2">
      <c r="A40" s="18"/>
      <c r="B40" s="22" t="s">
        <v>47</v>
      </c>
      <c r="C40" s="23">
        <v>0</v>
      </c>
      <c r="D40" s="24">
        <v>0</v>
      </c>
      <c r="E40" s="18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x14ac:dyDescent="0.2">
      <c r="A41" s="18"/>
      <c r="B41" s="22" t="s">
        <v>43</v>
      </c>
      <c r="C41" s="23">
        <v>0.25</v>
      </c>
      <c r="D41" s="24">
        <v>1</v>
      </c>
      <c r="E41" s="18"/>
      <c r="F41" s="29"/>
      <c r="G41" s="2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x14ac:dyDescent="0.2">
      <c r="A42" s="18"/>
      <c r="B42" s="22" t="s">
        <v>48</v>
      </c>
      <c r="C42" s="23">
        <v>0.25</v>
      </c>
      <c r="D42" s="24">
        <v>1</v>
      </c>
      <c r="E42" s="18"/>
      <c r="F42" s="29"/>
      <c r="G42" s="27"/>
      <c r="H42" s="17"/>
      <c r="I42" s="17"/>
      <c r="J42" s="18"/>
      <c r="K42" s="18"/>
      <c r="L42" s="17"/>
      <c r="M42" s="17"/>
      <c r="N42" s="28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x14ac:dyDescent="0.2">
      <c r="A43" s="18"/>
      <c r="B43" s="20" t="s">
        <v>20</v>
      </c>
      <c r="C43" s="25">
        <v>0.5</v>
      </c>
      <c r="D43" s="26">
        <v>2</v>
      </c>
      <c r="E43" s="18"/>
      <c r="F43" s="17"/>
      <c r="G43" s="17"/>
      <c r="H43" s="17"/>
      <c r="I43" s="18"/>
      <c r="J43" s="30"/>
      <c r="K43" s="31"/>
      <c r="L43" s="17"/>
      <c r="M43" s="17"/>
      <c r="N43" s="17"/>
      <c r="O43" s="32"/>
      <c r="P43" s="71"/>
      <c r="Q43" s="70"/>
      <c r="R43" s="17"/>
      <c r="S43" s="17"/>
      <c r="T43" s="17"/>
      <c r="U43" s="17"/>
      <c r="V43" s="17"/>
      <c r="W43" s="17"/>
      <c r="X43" s="17"/>
      <c r="Y43" s="17"/>
      <c r="Z43" s="17"/>
    </row>
    <row r="44" spans="1:26" x14ac:dyDescent="0.2">
      <c r="A44" s="17"/>
      <c r="B44" s="17"/>
      <c r="C44" s="17"/>
      <c r="D44" s="17"/>
      <c r="E44" s="17"/>
      <c r="F44" s="17"/>
      <c r="G44" s="17"/>
      <c r="H44" s="17"/>
      <c r="I44" s="18"/>
      <c r="J44" s="18"/>
      <c r="K44" s="31"/>
      <c r="L44" s="27"/>
      <c r="M44" s="27"/>
      <c r="N44" s="72"/>
      <c r="O44" s="72"/>
      <c r="P44" s="28"/>
      <c r="Q44" s="18"/>
      <c r="R44" s="17"/>
      <c r="S44" s="17"/>
      <c r="T44" s="17"/>
      <c r="U44" s="17"/>
      <c r="V44" s="17"/>
      <c r="W44" s="17"/>
      <c r="X44" s="17"/>
      <c r="Y44" s="17"/>
      <c r="Z44" s="17"/>
    </row>
    <row r="45" spans="1:26" x14ac:dyDescent="0.2">
      <c r="A45" s="17"/>
      <c r="B45" s="18"/>
      <c r="C45" s="18"/>
      <c r="D45" s="18"/>
      <c r="E45" s="18"/>
      <c r="F45" s="17"/>
      <c r="G45" s="17"/>
      <c r="H45" s="17"/>
      <c r="I45" s="18"/>
      <c r="J45" s="18"/>
      <c r="K45" s="31"/>
      <c r="L45" s="27"/>
      <c r="M45" s="27"/>
      <c r="N45" s="70"/>
      <c r="O45" s="70"/>
      <c r="P45" s="28"/>
      <c r="Q45" s="17"/>
      <c r="R45" s="27"/>
      <c r="S45" s="17"/>
      <c r="T45" s="17"/>
      <c r="U45" s="17"/>
      <c r="V45" s="17"/>
      <c r="W45" s="17"/>
      <c r="X45" s="17"/>
      <c r="Y45" s="17"/>
      <c r="Z45" s="17"/>
    </row>
    <row r="46" spans="1:26" x14ac:dyDescent="0.2">
      <c r="A46" s="19">
        <v>6</v>
      </c>
      <c r="B46" s="68" t="s">
        <v>54</v>
      </c>
      <c r="C46" s="66"/>
      <c r="D46" s="66"/>
      <c r="E46" s="6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x14ac:dyDescent="0.2">
      <c r="A47" s="18"/>
      <c r="B47" s="17"/>
      <c r="C47" s="17"/>
      <c r="D47" s="17"/>
      <c r="E47" s="18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x14ac:dyDescent="0.2">
      <c r="A48" s="18"/>
      <c r="B48" s="17"/>
      <c r="C48" s="21" t="s">
        <v>40</v>
      </c>
      <c r="D48" s="21" t="s">
        <v>41</v>
      </c>
      <c r="E48" s="18"/>
      <c r="F48" s="17"/>
      <c r="G48" s="17"/>
      <c r="H48" s="17"/>
      <c r="I48" s="17"/>
      <c r="J48" s="17"/>
      <c r="K48" s="33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x14ac:dyDescent="0.2">
      <c r="A49" s="18"/>
      <c r="B49" s="22" t="s">
        <v>42</v>
      </c>
      <c r="C49" s="23">
        <v>0</v>
      </c>
      <c r="D49" s="24">
        <v>0</v>
      </c>
      <c r="E49" s="18"/>
      <c r="F49" s="17"/>
      <c r="G49" s="17"/>
      <c r="H49" s="17"/>
      <c r="I49" s="17"/>
      <c r="J49" s="34"/>
      <c r="K49" s="35"/>
      <c r="L49" s="2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x14ac:dyDescent="0.2">
      <c r="A50" s="18"/>
      <c r="B50" s="22" t="s">
        <v>47</v>
      </c>
      <c r="C50" s="23">
        <v>0</v>
      </c>
      <c r="D50" s="24">
        <v>0</v>
      </c>
      <c r="E50" s="18"/>
      <c r="F50" s="17"/>
      <c r="G50" s="17"/>
      <c r="H50" s="17"/>
      <c r="I50" s="18"/>
      <c r="J50" s="36"/>
      <c r="K50" s="37"/>
      <c r="L50" s="2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x14ac:dyDescent="0.2">
      <c r="A51" s="18"/>
      <c r="B51" s="22" t="s">
        <v>43</v>
      </c>
      <c r="C51" s="23">
        <v>0.25</v>
      </c>
      <c r="D51" s="24">
        <v>1</v>
      </c>
      <c r="E51" s="18"/>
      <c r="F51" s="29"/>
      <c r="G51" s="27"/>
      <c r="H51" s="17"/>
      <c r="I51" s="18"/>
      <c r="J51" s="38"/>
      <c r="K51" s="37"/>
      <c r="L51" s="2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x14ac:dyDescent="0.2">
      <c r="A52" s="18"/>
      <c r="B52" s="22" t="s">
        <v>48</v>
      </c>
      <c r="C52" s="23">
        <v>0.25</v>
      </c>
      <c r="D52" s="24">
        <v>1</v>
      </c>
      <c r="E52" s="18"/>
      <c r="F52" s="29"/>
      <c r="G52" s="27"/>
      <c r="H52" s="17"/>
      <c r="I52" s="18"/>
      <c r="J52" s="38"/>
      <c r="K52" s="37"/>
      <c r="L52" s="2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x14ac:dyDescent="0.2">
      <c r="A53" s="18"/>
      <c r="B53" s="20" t="s">
        <v>20</v>
      </c>
      <c r="C53" s="25">
        <v>0.5</v>
      </c>
      <c r="D53" s="26">
        <v>2</v>
      </c>
      <c r="E53" s="18"/>
      <c r="F53" s="17"/>
      <c r="G53" s="17"/>
      <c r="H53" s="17"/>
      <c r="I53" s="18"/>
      <c r="J53" s="38"/>
      <c r="K53" s="37"/>
      <c r="L53" s="2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x14ac:dyDescent="0.2">
      <c r="A55" s="17"/>
      <c r="B55" s="18"/>
      <c r="C55" s="18"/>
      <c r="D55" s="18"/>
      <c r="E55" s="18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x14ac:dyDescent="0.2">
      <c r="A56" s="19">
        <v>7</v>
      </c>
      <c r="B56" s="68" t="s">
        <v>59</v>
      </c>
      <c r="C56" s="66"/>
      <c r="D56" s="66"/>
      <c r="E56" s="6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x14ac:dyDescent="0.2">
      <c r="A57" s="18"/>
      <c r="B57" s="17"/>
      <c r="C57" s="17"/>
      <c r="D57" s="17"/>
      <c r="E57" s="18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x14ac:dyDescent="0.2">
      <c r="A58" s="18"/>
      <c r="B58" s="17"/>
      <c r="C58" s="21" t="s">
        <v>40</v>
      </c>
      <c r="D58" s="21" t="s">
        <v>41</v>
      </c>
      <c r="E58" s="18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x14ac:dyDescent="0.2">
      <c r="A59" s="18"/>
      <c r="B59" s="22" t="s">
        <v>42</v>
      </c>
      <c r="C59" s="23">
        <v>0</v>
      </c>
      <c r="D59" s="24">
        <v>0</v>
      </c>
      <c r="E59" s="18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x14ac:dyDescent="0.2">
      <c r="A60" s="18"/>
      <c r="B60" s="22" t="s">
        <v>47</v>
      </c>
      <c r="C60" s="23">
        <v>0</v>
      </c>
      <c r="D60" s="24">
        <v>0</v>
      </c>
      <c r="E60" s="18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x14ac:dyDescent="0.2">
      <c r="A61" s="18"/>
      <c r="B61" s="22" t="s">
        <v>43</v>
      </c>
      <c r="C61" s="23">
        <v>0</v>
      </c>
      <c r="D61" s="24">
        <v>0</v>
      </c>
      <c r="E61" s="18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x14ac:dyDescent="0.2">
      <c r="A62" s="18"/>
      <c r="B62" s="22" t="s">
        <v>48</v>
      </c>
      <c r="C62" s="23">
        <v>0.25</v>
      </c>
      <c r="D62" s="24">
        <v>1</v>
      </c>
      <c r="E62" s="18"/>
      <c r="F62" s="29"/>
      <c r="G62" s="2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x14ac:dyDescent="0.2">
      <c r="A63" s="18"/>
      <c r="B63" s="20" t="s">
        <v>20</v>
      </c>
      <c r="C63" s="25">
        <v>0.75</v>
      </c>
      <c r="D63" s="26">
        <v>3</v>
      </c>
      <c r="E63" s="18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x14ac:dyDescent="0.2">
      <c r="A65" s="17"/>
      <c r="B65" s="18"/>
      <c r="C65" s="18"/>
      <c r="D65" s="18"/>
      <c r="E65" s="18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x14ac:dyDescent="0.2">
      <c r="A66" s="19">
        <v>8</v>
      </c>
      <c r="B66" s="68" t="s">
        <v>60</v>
      </c>
      <c r="C66" s="66"/>
      <c r="D66" s="66"/>
      <c r="E66" s="6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x14ac:dyDescent="0.2">
      <c r="A67" s="18"/>
      <c r="B67" s="17"/>
      <c r="C67" s="17"/>
      <c r="D67" s="17"/>
      <c r="E67" s="18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x14ac:dyDescent="0.2">
      <c r="A68" s="18"/>
      <c r="B68" s="17"/>
      <c r="C68" s="21" t="s">
        <v>40</v>
      </c>
      <c r="D68" s="21" t="s">
        <v>41</v>
      </c>
      <c r="E68" s="18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x14ac:dyDescent="0.2">
      <c r="A69" s="18"/>
      <c r="B69" s="22" t="s">
        <v>42</v>
      </c>
      <c r="C69" s="23">
        <v>0</v>
      </c>
      <c r="D69" s="24">
        <v>0</v>
      </c>
      <c r="E69" s="18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x14ac:dyDescent="0.2">
      <c r="A70" s="18"/>
      <c r="B70" s="22" t="s">
        <v>47</v>
      </c>
      <c r="C70" s="23">
        <v>0</v>
      </c>
      <c r="D70" s="24">
        <v>0</v>
      </c>
      <c r="E70" s="18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x14ac:dyDescent="0.2">
      <c r="A71" s="18"/>
      <c r="B71" s="22" t="s">
        <v>43</v>
      </c>
      <c r="C71" s="23">
        <v>0.5</v>
      </c>
      <c r="D71" s="24">
        <v>2</v>
      </c>
      <c r="E71" s="18"/>
      <c r="F71" s="17"/>
      <c r="G71" s="17">
        <v>1.2</v>
      </c>
      <c r="H71" s="2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x14ac:dyDescent="0.2">
      <c r="A72" s="18"/>
      <c r="B72" s="22" t="s">
        <v>48</v>
      </c>
      <c r="C72" s="23">
        <v>0.25</v>
      </c>
      <c r="D72" s="24">
        <v>1</v>
      </c>
      <c r="E72" s="18"/>
      <c r="F72" s="29">
        <v>44685</v>
      </c>
      <c r="G72" s="27">
        <v>0.8</v>
      </c>
      <c r="H72" s="2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x14ac:dyDescent="0.2">
      <c r="A73" s="18"/>
      <c r="B73" s="20" t="s">
        <v>20</v>
      </c>
      <c r="C73" s="25">
        <v>0.25</v>
      </c>
      <c r="D73" s="26">
        <v>1</v>
      </c>
      <c r="E73" s="18"/>
      <c r="F73" s="29"/>
      <c r="G73" s="27">
        <v>1</v>
      </c>
      <c r="H73" s="2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x14ac:dyDescent="0.2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x14ac:dyDescent="0.2">
      <c r="A75" s="17"/>
      <c r="B75" s="18"/>
      <c r="C75" s="18"/>
      <c r="D75" s="18"/>
      <c r="E75" s="18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x14ac:dyDescent="0.2">
      <c r="A76" s="19">
        <v>9</v>
      </c>
      <c r="B76" s="68" t="s">
        <v>61</v>
      </c>
      <c r="C76" s="66"/>
      <c r="D76" s="66"/>
      <c r="E76" s="6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x14ac:dyDescent="0.2">
      <c r="A77" s="18"/>
      <c r="B77" s="17"/>
      <c r="C77" s="17"/>
      <c r="D77" s="17"/>
      <c r="E77" s="18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x14ac:dyDescent="0.2">
      <c r="A78" s="18"/>
      <c r="B78" s="17"/>
      <c r="C78" s="21" t="s">
        <v>40</v>
      </c>
      <c r="D78" s="21" t="s">
        <v>41</v>
      </c>
      <c r="E78" s="18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x14ac:dyDescent="0.2">
      <c r="A79" s="18"/>
      <c r="B79" s="22" t="s">
        <v>42</v>
      </c>
      <c r="C79" s="23">
        <v>0</v>
      </c>
      <c r="D79" s="24">
        <v>0</v>
      </c>
      <c r="E79" s="18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x14ac:dyDescent="0.2">
      <c r="A80" s="18"/>
      <c r="B80" s="22" t="s">
        <v>47</v>
      </c>
      <c r="C80" s="23">
        <v>0.5</v>
      </c>
      <c r="D80" s="24">
        <v>2</v>
      </c>
      <c r="E80" s="18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x14ac:dyDescent="0.2">
      <c r="A81" s="18"/>
      <c r="B81" s="22" t="s">
        <v>43</v>
      </c>
      <c r="C81" s="23">
        <v>0</v>
      </c>
      <c r="D81" s="24">
        <v>0</v>
      </c>
      <c r="E81" s="18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x14ac:dyDescent="0.2">
      <c r="A82" s="18"/>
      <c r="B82" s="22" t="s">
        <v>48</v>
      </c>
      <c r="C82" s="23">
        <v>0.25</v>
      </c>
      <c r="D82" s="24">
        <v>1</v>
      </c>
      <c r="E82" s="18"/>
      <c r="F82" s="29"/>
      <c r="G82" s="2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x14ac:dyDescent="0.2">
      <c r="A83" s="18"/>
      <c r="B83" s="20" t="s">
        <v>20</v>
      </c>
      <c r="C83" s="25">
        <v>0.25</v>
      </c>
      <c r="D83" s="26">
        <v>1</v>
      </c>
      <c r="E83" s="18"/>
      <c r="F83" s="29"/>
      <c r="G83" s="2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x14ac:dyDescent="0.2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x14ac:dyDescent="0.2">
      <c r="A85" s="17"/>
      <c r="B85" s="18"/>
      <c r="C85" s="18"/>
      <c r="D85" s="18"/>
      <c r="E85" s="18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x14ac:dyDescent="0.2">
      <c r="A86" s="19">
        <v>10</v>
      </c>
      <c r="B86" s="68" t="s">
        <v>62</v>
      </c>
      <c r="C86" s="66"/>
      <c r="D86" s="66"/>
      <c r="E86" s="6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x14ac:dyDescent="0.2">
      <c r="A87" s="18"/>
      <c r="B87" s="17"/>
      <c r="C87" s="17"/>
      <c r="D87" s="17"/>
      <c r="E87" s="18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x14ac:dyDescent="0.2">
      <c r="A88" s="18"/>
      <c r="B88" s="17"/>
      <c r="C88" s="21" t="s">
        <v>40</v>
      </c>
      <c r="D88" s="21" t="s">
        <v>41</v>
      </c>
      <c r="E88" s="18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x14ac:dyDescent="0.2">
      <c r="A89" s="18"/>
      <c r="B89" s="22" t="s">
        <v>42</v>
      </c>
      <c r="C89" s="23">
        <v>0</v>
      </c>
      <c r="D89" s="24">
        <v>0</v>
      </c>
      <c r="E89" s="18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x14ac:dyDescent="0.2">
      <c r="A90" s="18"/>
      <c r="B90" s="22" t="s">
        <v>47</v>
      </c>
      <c r="C90" s="23">
        <v>0</v>
      </c>
      <c r="D90" s="24">
        <v>0</v>
      </c>
      <c r="E90" s="18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x14ac:dyDescent="0.2">
      <c r="A91" s="18"/>
      <c r="B91" s="22" t="s">
        <v>43</v>
      </c>
      <c r="C91" s="23">
        <v>0.25</v>
      </c>
      <c r="D91" s="24">
        <v>1</v>
      </c>
      <c r="E91" s="18"/>
      <c r="F91" s="29"/>
      <c r="G91" s="2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x14ac:dyDescent="0.2">
      <c r="A92" s="18"/>
      <c r="B92" s="22" t="s">
        <v>48</v>
      </c>
      <c r="C92" s="23">
        <v>0</v>
      </c>
      <c r="D92" s="24">
        <v>0</v>
      </c>
      <c r="E92" s="18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x14ac:dyDescent="0.2">
      <c r="A93" s="18"/>
      <c r="B93" s="20" t="s">
        <v>20</v>
      </c>
      <c r="C93" s="25">
        <v>0.75</v>
      </c>
      <c r="D93" s="26">
        <v>3</v>
      </c>
      <c r="E93" s="18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x14ac:dyDescent="0.2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x14ac:dyDescent="0.2">
      <c r="A95" s="17"/>
      <c r="B95" s="18"/>
      <c r="C95" s="18"/>
      <c r="D95" s="18"/>
      <c r="E95" s="18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x14ac:dyDescent="0.2">
      <c r="A96" s="19">
        <v>11</v>
      </c>
      <c r="B96" s="68" t="s">
        <v>63</v>
      </c>
      <c r="C96" s="66"/>
      <c r="D96" s="66"/>
      <c r="E96" s="6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x14ac:dyDescent="0.2">
      <c r="A97" s="18"/>
      <c r="B97" s="17"/>
      <c r="C97" s="17"/>
      <c r="D97" s="17"/>
      <c r="E97" s="18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x14ac:dyDescent="0.2">
      <c r="A98" s="18"/>
      <c r="B98" s="17"/>
      <c r="C98" s="21" t="s">
        <v>40</v>
      </c>
      <c r="D98" s="21" t="s">
        <v>41</v>
      </c>
      <c r="E98" s="18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x14ac:dyDescent="0.2">
      <c r="A99" s="18"/>
      <c r="B99" s="22" t="s">
        <v>42</v>
      </c>
      <c r="C99" s="23">
        <v>0</v>
      </c>
      <c r="D99" s="24">
        <v>0</v>
      </c>
      <c r="E99" s="18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x14ac:dyDescent="0.2">
      <c r="A100" s="18"/>
      <c r="B100" s="22" t="s">
        <v>47</v>
      </c>
      <c r="C100" s="23">
        <v>0.25</v>
      </c>
      <c r="D100" s="24">
        <v>1</v>
      </c>
      <c r="E100" s="18"/>
      <c r="F100" s="29"/>
      <c r="G100" s="2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x14ac:dyDescent="0.2">
      <c r="A101" s="18"/>
      <c r="B101" s="22" t="s">
        <v>43</v>
      </c>
      <c r="C101" s="23">
        <v>0.25</v>
      </c>
      <c r="D101" s="24">
        <v>1</v>
      </c>
      <c r="E101" s="18"/>
      <c r="F101" s="29"/>
      <c r="G101" s="2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x14ac:dyDescent="0.2">
      <c r="A102" s="18"/>
      <c r="B102" s="22" t="s">
        <v>48</v>
      </c>
      <c r="C102" s="23">
        <v>0.25</v>
      </c>
      <c r="D102" s="24">
        <v>1</v>
      </c>
      <c r="E102" s="18"/>
      <c r="F102" s="29"/>
      <c r="G102" s="2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x14ac:dyDescent="0.2">
      <c r="A103" s="18"/>
      <c r="B103" s="20" t="s">
        <v>20</v>
      </c>
      <c r="C103" s="25">
        <v>0.25</v>
      </c>
      <c r="D103" s="26">
        <v>1</v>
      </c>
      <c r="E103" s="18"/>
      <c r="F103" s="29"/>
      <c r="G103" s="2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x14ac:dyDescent="0.2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x14ac:dyDescent="0.2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x14ac:dyDescent="0.2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x14ac:dyDescent="0.2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x14ac:dyDescent="0.2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x14ac:dyDescent="0.2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x14ac:dyDescent="0.2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x14ac:dyDescent="0.2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x14ac:dyDescent="0.2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x14ac:dyDescent="0.2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x14ac:dyDescent="0.2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x14ac:dyDescent="0.2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x14ac:dyDescent="0.2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x14ac:dyDescent="0.2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x14ac:dyDescent="0.2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x14ac:dyDescent="0.2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x14ac:dyDescent="0.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x14ac:dyDescent="0.2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x14ac:dyDescent="0.2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x14ac:dyDescent="0.2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x14ac:dyDescent="0.2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x14ac:dyDescent="0.2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x14ac:dyDescent="0.2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x14ac:dyDescent="0.2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x14ac:dyDescent="0.2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x14ac:dyDescent="0.2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x14ac:dyDescent="0.2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x14ac:dyDescent="0.2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x14ac:dyDescent="0.2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x14ac:dyDescent="0.2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x14ac:dyDescent="0.2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x14ac:dyDescent="0.2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x14ac:dyDescent="0.2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x14ac:dyDescent="0.2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x14ac:dyDescent="0.2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x14ac:dyDescent="0.2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x14ac:dyDescent="0.2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x14ac:dyDescent="0.2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x14ac:dyDescent="0.2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x14ac:dyDescent="0.2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x14ac:dyDescent="0.2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x14ac:dyDescent="0.2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x14ac:dyDescent="0.2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x14ac:dyDescent="0.2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x14ac:dyDescent="0.2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x14ac:dyDescent="0.2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x14ac:dyDescent="0.2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x14ac:dyDescent="0.2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x14ac:dyDescent="0.2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x14ac:dyDescent="0.2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x14ac:dyDescent="0.2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x14ac:dyDescent="0.2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x14ac:dyDescent="0.2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x14ac:dyDescent="0.2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x14ac:dyDescent="0.2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x14ac:dyDescent="0.2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x14ac:dyDescent="0.2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x14ac:dyDescent="0.2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x14ac:dyDescent="0.2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x14ac:dyDescent="0.2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x14ac:dyDescent="0.2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x14ac:dyDescent="0.2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x14ac:dyDescent="0.2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x14ac:dyDescent="0.2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x14ac:dyDescent="0.2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x14ac:dyDescent="0.2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x14ac:dyDescent="0.2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x14ac:dyDescent="0.2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x14ac:dyDescent="0.2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x14ac:dyDescent="0.2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x14ac:dyDescent="0.2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x14ac:dyDescent="0.2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x14ac:dyDescent="0.2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x14ac:dyDescent="0.2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x14ac:dyDescent="0.2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x14ac:dyDescent="0.2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x14ac:dyDescent="0.2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x14ac:dyDescent="0.2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x14ac:dyDescent="0.2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x14ac:dyDescent="0.2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x14ac:dyDescent="0.2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x14ac:dyDescent="0.2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x14ac:dyDescent="0.2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x14ac:dyDescent="0.2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x14ac:dyDescent="0.2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x14ac:dyDescent="0.2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x14ac:dyDescent="0.2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x14ac:dyDescent="0.2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x14ac:dyDescent="0.2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x14ac:dyDescent="0.2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x14ac:dyDescent="0.2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x14ac:dyDescent="0.2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x14ac:dyDescent="0.2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x14ac:dyDescent="0.2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x14ac:dyDescent="0.2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x14ac:dyDescent="0.2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x14ac:dyDescent="0.2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x14ac:dyDescent="0.2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x14ac:dyDescent="0.2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x14ac:dyDescent="0.2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x14ac:dyDescent="0.2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x14ac:dyDescent="0.2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x14ac:dyDescent="0.2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x14ac:dyDescent="0.2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x14ac:dyDescent="0.2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x14ac:dyDescent="0.2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x14ac:dyDescent="0.2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x14ac:dyDescent="0.2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x14ac:dyDescent="0.2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x14ac:dyDescent="0.2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x14ac:dyDescent="0.2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x14ac:dyDescent="0.2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x14ac:dyDescent="0.2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x14ac:dyDescent="0.2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x14ac:dyDescent="0.2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x14ac:dyDescent="0.2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x14ac:dyDescent="0.2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x14ac:dyDescent="0.2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x14ac:dyDescent="0.2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x14ac:dyDescent="0.2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x14ac:dyDescent="0.2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x14ac:dyDescent="0.2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x14ac:dyDescent="0.2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x14ac:dyDescent="0.2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x14ac:dyDescent="0.2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x14ac:dyDescent="0.2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x14ac:dyDescent="0.2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x14ac:dyDescent="0.2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x14ac:dyDescent="0.2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x14ac:dyDescent="0.2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x14ac:dyDescent="0.2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x14ac:dyDescent="0.2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x14ac:dyDescent="0.2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x14ac:dyDescent="0.2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x14ac:dyDescent="0.2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x14ac:dyDescent="0.2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x14ac:dyDescent="0.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x14ac:dyDescent="0.2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x14ac:dyDescent="0.2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x14ac:dyDescent="0.2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x14ac:dyDescent="0.2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x14ac:dyDescent="0.2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x14ac:dyDescent="0.2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x14ac:dyDescent="0.2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x14ac:dyDescent="0.2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x14ac:dyDescent="0.2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x14ac:dyDescent="0.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x14ac:dyDescent="0.2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x14ac:dyDescent="0.2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x14ac:dyDescent="0.2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x14ac:dyDescent="0.2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x14ac:dyDescent="0.2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x14ac:dyDescent="0.2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x14ac:dyDescent="0.2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x14ac:dyDescent="0.2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x14ac:dyDescent="0.2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x14ac:dyDescent="0.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x14ac:dyDescent="0.2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x14ac:dyDescent="0.2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x14ac:dyDescent="0.2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x14ac:dyDescent="0.2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x14ac:dyDescent="0.2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x14ac:dyDescent="0.2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x14ac:dyDescent="0.2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x14ac:dyDescent="0.2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x14ac:dyDescent="0.2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x14ac:dyDescent="0.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x14ac:dyDescent="0.2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x14ac:dyDescent="0.2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x14ac:dyDescent="0.2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x14ac:dyDescent="0.2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x14ac:dyDescent="0.2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x14ac:dyDescent="0.2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x14ac:dyDescent="0.2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x14ac:dyDescent="0.2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x14ac:dyDescent="0.2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x14ac:dyDescent="0.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x14ac:dyDescent="0.2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x14ac:dyDescent="0.2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x14ac:dyDescent="0.2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x14ac:dyDescent="0.2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x14ac:dyDescent="0.2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x14ac:dyDescent="0.2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x14ac:dyDescent="0.2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x14ac:dyDescent="0.2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x14ac:dyDescent="0.2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x14ac:dyDescent="0.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x14ac:dyDescent="0.2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x14ac:dyDescent="0.2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x14ac:dyDescent="0.2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x14ac:dyDescent="0.2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x14ac:dyDescent="0.2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x14ac:dyDescent="0.2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x14ac:dyDescent="0.2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x14ac:dyDescent="0.2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x14ac:dyDescent="0.2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x14ac:dyDescent="0.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x14ac:dyDescent="0.2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x14ac:dyDescent="0.2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x14ac:dyDescent="0.2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x14ac:dyDescent="0.2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x14ac:dyDescent="0.2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x14ac:dyDescent="0.2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x14ac:dyDescent="0.2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x14ac:dyDescent="0.2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x14ac:dyDescent="0.2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x14ac:dyDescent="0.2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x14ac:dyDescent="0.2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x14ac:dyDescent="0.2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x14ac:dyDescent="0.2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x14ac:dyDescent="0.2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x14ac:dyDescent="0.2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x14ac:dyDescent="0.2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x14ac:dyDescent="0.2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x14ac:dyDescent="0.2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x14ac:dyDescent="0.2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x14ac:dyDescent="0.2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x14ac:dyDescent="0.2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x14ac:dyDescent="0.2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x14ac:dyDescent="0.2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x14ac:dyDescent="0.2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x14ac:dyDescent="0.2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x14ac:dyDescent="0.2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x14ac:dyDescent="0.2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x14ac:dyDescent="0.2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x14ac:dyDescent="0.2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x14ac:dyDescent="0.2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x14ac:dyDescent="0.2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x14ac:dyDescent="0.2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x14ac:dyDescent="0.2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x14ac:dyDescent="0.2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x14ac:dyDescent="0.2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x14ac:dyDescent="0.2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x14ac:dyDescent="0.2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x14ac:dyDescent="0.2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x14ac:dyDescent="0.2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x14ac:dyDescent="0.2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x14ac:dyDescent="0.2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x14ac:dyDescent="0.2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x14ac:dyDescent="0.2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x14ac:dyDescent="0.2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x14ac:dyDescent="0.2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x14ac:dyDescent="0.2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x14ac:dyDescent="0.2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x14ac:dyDescent="0.2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x14ac:dyDescent="0.2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x14ac:dyDescent="0.2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x14ac:dyDescent="0.2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x14ac:dyDescent="0.2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x14ac:dyDescent="0.2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x14ac:dyDescent="0.2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x14ac:dyDescent="0.2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x14ac:dyDescent="0.2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x14ac:dyDescent="0.2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x14ac:dyDescent="0.2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x14ac:dyDescent="0.2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x14ac:dyDescent="0.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x14ac:dyDescent="0.2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x14ac:dyDescent="0.2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x14ac:dyDescent="0.2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x14ac:dyDescent="0.2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x14ac:dyDescent="0.2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x14ac:dyDescent="0.2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x14ac:dyDescent="0.2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x14ac:dyDescent="0.2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x14ac:dyDescent="0.2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x14ac:dyDescent="0.2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x14ac:dyDescent="0.2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x14ac:dyDescent="0.2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x14ac:dyDescent="0.2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x14ac:dyDescent="0.2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x14ac:dyDescent="0.2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x14ac:dyDescent="0.2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x14ac:dyDescent="0.2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x14ac:dyDescent="0.2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x14ac:dyDescent="0.2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x14ac:dyDescent="0.2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x14ac:dyDescent="0.2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x14ac:dyDescent="0.2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x14ac:dyDescent="0.2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x14ac:dyDescent="0.2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x14ac:dyDescent="0.2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x14ac:dyDescent="0.2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x14ac:dyDescent="0.2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x14ac:dyDescent="0.2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x14ac:dyDescent="0.2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x14ac:dyDescent="0.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x14ac:dyDescent="0.2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x14ac:dyDescent="0.2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x14ac:dyDescent="0.2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x14ac:dyDescent="0.2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x14ac:dyDescent="0.2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x14ac:dyDescent="0.2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x14ac:dyDescent="0.2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x14ac:dyDescent="0.2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x14ac:dyDescent="0.2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x14ac:dyDescent="0.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x14ac:dyDescent="0.2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x14ac:dyDescent="0.2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x14ac:dyDescent="0.2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x14ac:dyDescent="0.2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x14ac:dyDescent="0.2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x14ac:dyDescent="0.2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x14ac:dyDescent="0.2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x14ac:dyDescent="0.2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x14ac:dyDescent="0.2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x14ac:dyDescent="0.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x14ac:dyDescent="0.2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x14ac:dyDescent="0.2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x14ac:dyDescent="0.2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x14ac:dyDescent="0.2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x14ac:dyDescent="0.2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x14ac:dyDescent="0.2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x14ac:dyDescent="0.2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x14ac:dyDescent="0.2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x14ac:dyDescent="0.2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x14ac:dyDescent="0.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x14ac:dyDescent="0.2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x14ac:dyDescent="0.2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x14ac:dyDescent="0.2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x14ac:dyDescent="0.2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x14ac:dyDescent="0.2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x14ac:dyDescent="0.2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x14ac:dyDescent="0.2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x14ac:dyDescent="0.2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x14ac:dyDescent="0.2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x14ac:dyDescent="0.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x14ac:dyDescent="0.2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x14ac:dyDescent="0.2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x14ac:dyDescent="0.2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x14ac:dyDescent="0.2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x14ac:dyDescent="0.2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x14ac:dyDescent="0.2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x14ac:dyDescent="0.2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x14ac:dyDescent="0.2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x14ac:dyDescent="0.2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x14ac:dyDescent="0.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x14ac:dyDescent="0.2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x14ac:dyDescent="0.2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x14ac:dyDescent="0.2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x14ac:dyDescent="0.2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x14ac:dyDescent="0.2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x14ac:dyDescent="0.2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x14ac:dyDescent="0.2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x14ac:dyDescent="0.2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x14ac:dyDescent="0.2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x14ac:dyDescent="0.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x14ac:dyDescent="0.2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x14ac:dyDescent="0.2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x14ac:dyDescent="0.2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x14ac:dyDescent="0.2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x14ac:dyDescent="0.2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x14ac:dyDescent="0.2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x14ac:dyDescent="0.2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x14ac:dyDescent="0.2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x14ac:dyDescent="0.2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x14ac:dyDescent="0.2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x14ac:dyDescent="0.2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x14ac:dyDescent="0.2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x14ac:dyDescent="0.2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x14ac:dyDescent="0.2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x14ac:dyDescent="0.2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x14ac:dyDescent="0.2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x14ac:dyDescent="0.2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x14ac:dyDescent="0.2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x14ac:dyDescent="0.2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x14ac:dyDescent="0.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x14ac:dyDescent="0.2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x14ac:dyDescent="0.2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x14ac:dyDescent="0.2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x14ac:dyDescent="0.2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x14ac:dyDescent="0.2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x14ac:dyDescent="0.2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x14ac:dyDescent="0.2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x14ac:dyDescent="0.2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x14ac:dyDescent="0.2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x14ac:dyDescent="0.2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x14ac:dyDescent="0.2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x14ac:dyDescent="0.2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x14ac:dyDescent="0.2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x14ac:dyDescent="0.2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x14ac:dyDescent="0.2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x14ac:dyDescent="0.2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x14ac:dyDescent="0.2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x14ac:dyDescent="0.2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x14ac:dyDescent="0.2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x14ac:dyDescent="0.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x14ac:dyDescent="0.2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x14ac:dyDescent="0.2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x14ac:dyDescent="0.2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x14ac:dyDescent="0.2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x14ac:dyDescent="0.2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x14ac:dyDescent="0.2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x14ac:dyDescent="0.2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x14ac:dyDescent="0.2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x14ac:dyDescent="0.2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x14ac:dyDescent="0.2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x14ac:dyDescent="0.2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x14ac:dyDescent="0.2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x14ac:dyDescent="0.2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x14ac:dyDescent="0.2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x14ac:dyDescent="0.2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x14ac:dyDescent="0.2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x14ac:dyDescent="0.2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x14ac:dyDescent="0.2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x14ac:dyDescent="0.2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x14ac:dyDescent="0.2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x14ac:dyDescent="0.2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x14ac:dyDescent="0.2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x14ac:dyDescent="0.2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x14ac:dyDescent="0.2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x14ac:dyDescent="0.2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x14ac:dyDescent="0.2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x14ac:dyDescent="0.2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x14ac:dyDescent="0.2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x14ac:dyDescent="0.2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x14ac:dyDescent="0.2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x14ac:dyDescent="0.2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x14ac:dyDescent="0.2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x14ac:dyDescent="0.2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x14ac:dyDescent="0.2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x14ac:dyDescent="0.2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x14ac:dyDescent="0.2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x14ac:dyDescent="0.2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x14ac:dyDescent="0.2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x14ac:dyDescent="0.2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x14ac:dyDescent="0.2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x14ac:dyDescent="0.2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x14ac:dyDescent="0.2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x14ac:dyDescent="0.2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x14ac:dyDescent="0.2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x14ac:dyDescent="0.2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x14ac:dyDescent="0.2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x14ac:dyDescent="0.2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x14ac:dyDescent="0.2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x14ac:dyDescent="0.2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x14ac:dyDescent="0.2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x14ac:dyDescent="0.2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x14ac:dyDescent="0.2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x14ac:dyDescent="0.2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x14ac:dyDescent="0.2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x14ac:dyDescent="0.2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x14ac:dyDescent="0.2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x14ac:dyDescent="0.2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x14ac:dyDescent="0.2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x14ac:dyDescent="0.2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x14ac:dyDescent="0.2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x14ac:dyDescent="0.2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x14ac:dyDescent="0.2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x14ac:dyDescent="0.2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x14ac:dyDescent="0.2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x14ac:dyDescent="0.2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x14ac:dyDescent="0.2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x14ac:dyDescent="0.2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x14ac:dyDescent="0.2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x14ac:dyDescent="0.2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x14ac:dyDescent="0.2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x14ac:dyDescent="0.2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x14ac:dyDescent="0.2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x14ac:dyDescent="0.2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x14ac:dyDescent="0.2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x14ac:dyDescent="0.2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x14ac:dyDescent="0.2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x14ac:dyDescent="0.2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x14ac:dyDescent="0.2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x14ac:dyDescent="0.2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x14ac:dyDescent="0.2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x14ac:dyDescent="0.2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x14ac:dyDescent="0.2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x14ac:dyDescent="0.2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x14ac:dyDescent="0.2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x14ac:dyDescent="0.2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x14ac:dyDescent="0.2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x14ac:dyDescent="0.2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x14ac:dyDescent="0.2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x14ac:dyDescent="0.2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x14ac:dyDescent="0.2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x14ac:dyDescent="0.2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x14ac:dyDescent="0.2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x14ac:dyDescent="0.2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x14ac:dyDescent="0.2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x14ac:dyDescent="0.2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x14ac:dyDescent="0.2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x14ac:dyDescent="0.2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x14ac:dyDescent="0.2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x14ac:dyDescent="0.2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x14ac:dyDescent="0.2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x14ac:dyDescent="0.2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x14ac:dyDescent="0.2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x14ac:dyDescent="0.2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x14ac:dyDescent="0.2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x14ac:dyDescent="0.2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x14ac:dyDescent="0.2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x14ac:dyDescent="0.2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x14ac:dyDescent="0.2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x14ac:dyDescent="0.2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x14ac:dyDescent="0.2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x14ac:dyDescent="0.2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x14ac:dyDescent="0.2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x14ac:dyDescent="0.2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x14ac:dyDescent="0.2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x14ac:dyDescent="0.2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x14ac:dyDescent="0.2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x14ac:dyDescent="0.2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x14ac:dyDescent="0.2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x14ac:dyDescent="0.2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x14ac:dyDescent="0.2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x14ac:dyDescent="0.2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x14ac:dyDescent="0.2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x14ac:dyDescent="0.2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x14ac:dyDescent="0.2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x14ac:dyDescent="0.2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x14ac:dyDescent="0.2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x14ac:dyDescent="0.2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x14ac:dyDescent="0.2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x14ac:dyDescent="0.2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x14ac:dyDescent="0.2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x14ac:dyDescent="0.2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x14ac:dyDescent="0.2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x14ac:dyDescent="0.2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x14ac:dyDescent="0.2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x14ac:dyDescent="0.2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x14ac:dyDescent="0.2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x14ac:dyDescent="0.2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x14ac:dyDescent="0.2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x14ac:dyDescent="0.2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x14ac:dyDescent="0.2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x14ac:dyDescent="0.2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x14ac:dyDescent="0.2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x14ac:dyDescent="0.2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x14ac:dyDescent="0.2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x14ac:dyDescent="0.2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x14ac:dyDescent="0.2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x14ac:dyDescent="0.2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x14ac:dyDescent="0.2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x14ac:dyDescent="0.2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x14ac:dyDescent="0.2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x14ac:dyDescent="0.2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x14ac:dyDescent="0.2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x14ac:dyDescent="0.2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x14ac:dyDescent="0.2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x14ac:dyDescent="0.2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x14ac:dyDescent="0.2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x14ac:dyDescent="0.2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x14ac:dyDescent="0.2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x14ac:dyDescent="0.2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x14ac:dyDescent="0.2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x14ac:dyDescent="0.2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x14ac:dyDescent="0.2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x14ac:dyDescent="0.2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x14ac:dyDescent="0.2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x14ac:dyDescent="0.2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x14ac:dyDescent="0.2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x14ac:dyDescent="0.2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x14ac:dyDescent="0.2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x14ac:dyDescent="0.2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x14ac:dyDescent="0.2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x14ac:dyDescent="0.2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x14ac:dyDescent="0.2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x14ac:dyDescent="0.2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x14ac:dyDescent="0.2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x14ac:dyDescent="0.2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x14ac:dyDescent="0.2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x14ac:dyDescent="0.2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x14ac:dyDescent="0.2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x14ac:dyDescent="0.2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x14ac:dyDescent="0.2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x14ac:dyDescent="0.2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x14ac:dyDescent="0.2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x14ac:dyDescent="0.2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x14ac:dyDescent="0.2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x14ac:dyDescent="0.2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x14ac:dyDescent="0.2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x14ac:dyDescent="0.2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x14ac:dyDescent="0.2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x14ac:dyDescent="0.2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x14ac:dyDescent="0.2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x14ac:dyDescent="0.2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x14ac:dyDescent="0.2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x14ac:dyDescent="0.2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x14ac:dyDescent="0.2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x14ac:dyDescent="0.2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x14ac:dyDescent="0.2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x14ac:dyDescent="0.2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x14ac:dyDescent="0.2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x14ac:dyDescent="0.2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x14ac:dyDescent="0.2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x14ac:dyDescent="0.2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x14ac:dyDescent="0.2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x14ac:dyDescent="0.2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x14ac:dyDescent="0.2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x14ac:dyDescent="0.2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x14ac:dyDescent="0.2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x14ac:dyDescent="0.2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x14ac:dyDescent="0.2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x14ac:dyDescent="0.2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x14ac:dyDescent="0.2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x14ac:dyDescent="0.2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x14ac:dyDescent="0.2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x14ac:dyDescent="0.2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x14ac:dyDescent="0.2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x14ac:dyDescent="0.2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x14ac:dyDescent="0.2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x14ac:dyDescent="0.2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x14ac:dyDescent="0.2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x14ac:dyDescent="0.2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x14ac:dyDescent="0.2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x14ac:dyDescent="0.2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x14ac:dyDescent="0.2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x14ac:dyDescent="0.2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x14ac:dyDescent="0.2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x14ac:dyDescent="0.2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x14ac:dyDescent="0.2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x14ac:dyDescent="0.2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x14ac:dyDescent="0.2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x14ac:dyDescent="0.2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x14ac:dyDescent="0.2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x14ac:dyDescent="0.2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x14ac:dyDescent="0.2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x14ac:dyDescent="0.2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x14ac:dyDescent="0.2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x14ac:dyDescent="0.2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x14ac:dyDescent="0.2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x14ac:dyDescent="0.2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x14ac:dyDescent="0.2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x14ac:dyDescent="0.2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x14ac:dyDescent="0.2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x14ac:dyDescent="0.2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x14ac:dyDescent="0.2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x14ac:dyDescent="0.2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x14ac:dyDescent="0.2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x14ac:dyDescent="0.2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x14ac:dyDescent="0.2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x14ac:dyDescent="0.2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x14ac:dyDescent="0.2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x14ac:dyDescent="0.2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x14ac:dyDescent="0.2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x14ac:dyDescent="0.2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x14ac:dyDescent="0.2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x14ac:dyDescent="0.2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x14ac:dyDescent="0.2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x14ac:dyDescent="0.2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x14ac:dyDescent="0.2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x14ac:dyDescent="0.2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x14ac:dyDescent="0.2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x14ac:dyDescent="0.2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x14ac:dyDescent="0.2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x14ac:dyDescent="0.2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x14ac:dyDescent="0.2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x14ac:dyDescent="0.2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x14ac:dyDescent="0.2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x14ac:dyDescent="0.2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x14ac:dyDescent="0.2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x14ac:dyDescent="0.2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x14ac:dyDescent="0.2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x14ac:dyDescent="0.2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x14ac:dyDescent="0.2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x14ac:dyDescent="0.2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x14ac:dyDescent="0.2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x14ac:dyDescent="0.2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x14ac:dyDescent="0.2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x14ac:dyDescent="0.2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x14ac:dyDescent="0.2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x14ac:dyDescent="0.2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x14ac:dyDescent="0.2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x14ac:dyDescent="0.2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x14ac:dyDescent="0.2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x14ac:dyDescent="0.2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x14ac:dyDescent="0.2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x14ac:dyDescent="0.2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x14ac:dyDescent="0.2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x14ac:dyDescent="0.2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x14ac:dyDescent="0.2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x14ac:dyDescent="0.2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x14ac:dyDescent="0.2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x14ac:dyDescent="0.2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x14ac:dyDescent="0.2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x14ac:dyDescent="0.2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x14ac:dyDescent="0.2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x14ac:dyDescent="0.2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x14ac:dyDescent="0.2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x14ac:dyDescent="0.2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x14ac:dyDescent="0.2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x14ac:dyDescent="0.2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x14ac:dyDescent="0.2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x14ac:dyDescent="0.2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x14ac:dyDescent="0.2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x14ac:dyDescent="0.2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x14ac:dyDescent="0.2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x14ac:dyDescent="0.2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x14ac:dyDescent="0.2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x14ac:dyDescent="0.2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x14ac:dyDescent="0.2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x14ac:dyDescent="0.2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x14ac:dyDescent="0.2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x14ac:dyDescent="0.2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x14ac:dyDescent="0.2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x14ac:dyDescent="0.2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x14ac:dyDescent="0.2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x14ac:dyDescent="0.2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x14ac:dyDescent="0.2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x14ac:dyDescent="0.2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x14ac:dyDescent="0.2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x14ac:dyDescent="0.2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x14ac:dyDescent="0.2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x14ac:dyDescent="0.2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x14ac:dyDescent="0.2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x14ac:dyDescent="0.2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x14ac:dyDescent="0.2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x14ac:dyDescent="0.2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x14ac:dyDescent="0.2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x14ac:dyDescent="0.2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x14ac:dyDescent="0.2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x14ac:dyDescent="0.2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x14ac:dyDescent="0.2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x14ac:dyDescent="0.2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x14ac:dyDescent="0.2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x14ac:dyDescent="0.2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x14ac:dyDescent="0.2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x14ac:dyDescent="0.2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x14ac:dyDescent="0.2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x14ac:dyDescent="0.2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x14ac:dyDescent="0.2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x14ac:dyDescent="0.2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x14ac:dyDescent="0.2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x14ac:dyDescent="0.2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x14ac:dyDescent="0.2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x14ac:dyDescent="0.2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x14ac:dyDescent="0.2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x14ac:dyDescent="0.2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x14ac:dyDescent="0.2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x14ac:dyDescent="0.2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x14ac:dyDescent="0.2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x14ac:dyDescent="0.2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x14ac:dyDescent="0.2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x14ac:dyDescent="0.2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x14ac:dyDescent="0.2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x14ac:dyDescent="0.2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x14ac:dyDescent="0.2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x14ac:dyDescent="0.2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x14ac:dyDescent="0.2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x14ac:dyDescent="0.2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x14ac:dyDescent="0.2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x14ac:dyDescent="0.2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x14ac:dyDescent="0.2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x14ac:dyDescent="0.2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x14ac:dyDescent="0.2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x14ac:dyDescent="0.2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x14ac:dyDescent="0.2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x14ac:dyDescent="0.2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x14ac:dyDescent="0.2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x14ac:dyDescent="0.2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x14ac:dyDescent="0.2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x14ac:dyDescent="0.2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x14ac:dyDescent="0.2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x14ac:dyDescent="0.2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x14ac:dyDescent="0.2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x14ac:dyDescent="0.2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x14ac:dyDescent="0.2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x14ac:dyDescent="0.2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x14ac:dyDescent="0.2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x14ac:dyDescent="0.2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x14ac:dyDescent="0.2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x14ac:dyDescent="0.2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x14ac:dyDescent="0.2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x14ac:dyDescent="0.2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x14ac:dyDescent="0.2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x14ac:dyDescent="0.2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x14ac:dyDescent="0.2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x14ac:dyDescent="0.2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x14ac:dyDescent="0.2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x14ac:dyDescent="0.2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x14ac:dyDescent="0.2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x14ac:dyDescent="0.2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x14ac:dyDescent="0.2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x14ac:dyDescent="0.2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x14ac:dyDescent="0.2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x14ac:dyDescent="0.2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x14ac:dyDescent="0.2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x14ac:dyDescent="0.2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x14ac:dyDescent="0.2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x14ac:dyDescent="0.2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x14ac:dyDescent="0.2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x14ac:dyDescent="0.2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x14ac:dyDescent="0.2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x14ac:dyDescent="0.2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x14ac:dyDescent="0.2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x14ac:dyDescent="0.2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x14ac:dyDescent="0.2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x14ac:dyDescent="0.2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x14ac:dyDescent="0.2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x14ac:dyDescent="0.2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x14ac:dyDescent="0.2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x14ac:dyDescent="0.2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x14ac:dyDescent="0.2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x14ac:dyDescent="0.2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x14ac:dyDescent="0.2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x14ac:dyDescent="0.2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x14ac:dyDescent="0.2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x14ac:dyDescent="0.2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x14ac:dyDescent="0.2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x14ac:dyDescent="0.2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x14ac:dyDescent="0.2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x14ac:dyDescent="0.2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x14ac:dyDescent="0.2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x14ac:dyDescent="0.2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x14ac:dyDescent="0.2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x14ac:dyDescent="0.2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x14ac:dyDescent="0.2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x14ac:dyDescent="0.2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x14ac:dyDescent="0.2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x14ac:dyDescent="0.2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x14ac:dyDescent="0.2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x14ac:dyDescent="0.2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x14ac:dyDescent="0.2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x14ac:dyDescent="0.2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x14ac:dyDescent="0.2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x14ac:dyDescent="0.2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x14ac:dyDescent="0.2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x14ac:dyDescent="0.2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x14ac:dyDescent="0.2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x14ac:dyDescent="0.2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x14ac:dyDescent="0.2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x14ac:dyDescent="0.2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x14ac:dyDescent="0.2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x14ac:dyDescent="0.2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x14ac:dyDescent="0.2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x14ac:dyDescent="0.2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x14ac:dyDescent="0.2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x14ac:dyDescent="0.2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x14ac:dyDescent="0.2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x14ac:dyDescent="0.2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x14ac:dyDescent="0.2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x14ac:dyDescent="0.2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x14ac:dyDescent="0.2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x14ac:dyDescent="0.2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x14ac:dyDescent="0.2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x14ac:dyDescent="0.2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x14ac:dyDescent="0.2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x14ac:dyDescent="0.2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x14ac:dyDescent="0.2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x14ac:dyDescent="0.2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x14ac:dyDescent="0.2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x14ac:dyDescent="0.2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x14ac:dyDescent="0.2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x14ac:dyDescent="0.2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x14ac:dyDescent="0.2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x14ac:dyDescent="0.2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x14ac:dyDescent="0.2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x14ac:dyDescent="0.2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x14ac:dyDescent="0.2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x14ac:dyDescent="0.2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x14ac:dyDescent="0.2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x14ac:dyDescent="0.2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x14ac:dyDescent="0.2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x14ac:dyDescent="0.2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x14ac:dyDescent="0.2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x14ac:dyDescent="0.2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x14ac:dyDescent="0.2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x14ac:dyDescent="0.2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x14ac:dyDescent="0.2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x14ac:dyDescent="0.2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x14ac:dyDescent="0.2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x14ac:dyDescent="0.2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x14ac:dyDescent="0.2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x14ac:dyDescent="0.2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x14ac:dyDescent="0.2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x14ac:dyDescent="0.2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x14ac:dyDescent="0.2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x14ac:dyDescent="0.2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x14ac:dyDescent="0.2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x14ac:dyDescent="0.2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x14ac:dyDescent="0.2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x14ac:dyDescent="0.2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x14ac:dyDescent="0.2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x14ac:dyDescent="0.2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x14ac:dyDescent="0.2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x14ac:dyDescent="0.2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x14ac:dyDescent="0.2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x14ac:dyDescent="0.2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x14ac:dyDescent="0.2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x14ac:dyDescent="0.2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x14ac:dyDescent="0.2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x14ac:dyDescent="0.2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x14ac:dyDescent="0.2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x14ac:dyDescent="0.2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x14ac:dyDescent="0.2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x14ac:dyDescent="0.2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x14ac:dyDescent="0.2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x14ac:dyDescent="0.2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x14ac:dyDescent="0.2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x14ac:dyDescent="0.2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x14ac:dyDescent="0.2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x14ac:dyDescent="0.2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x14ac:dyDescent="0.2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mergeCells count="15">
    <mergeCell ref="K37:K38"/>
    <mergeCell ref="P43:Q43"/>
    <mergeCell ref="B76:E76"/>
    <mergeCell ref="B86:E86"/>
    <mergeCell ref="B96:E96"/>
    <mergeCell ref="N44:N45"/>
    <mergeCell ref="O44:O45"/>
    <mergeCell ref="B46:E46"/>
    <mergeCell ref="B56:E56"/>
    <mergeCell ref="B66:E66"/>
    <mergeCell ref="B2:D2"/>
    <mergeCell ref="B6:E6"/>
    <mergeCell ref="B16:E16"/>
    <mergeCell ref="B26:E26"/>
    <mergeCell ref="B36:E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0"/>
  <sheetViews>
    <sheetView workbookViewId="0">
      <selection activeCell="G20" sqref="G20"/>
    </sheetView>
  </sheetViews>
  <sheetFormatPr baseColWidth="10" defaultColWidth="14.5" defaultRowHeight="15" customHeight="1" x14ac:dyDescent="0.2"/>
  <sheetData>
    <row r="1" spans="1:26" x14ac:dyDescent="0.2">
      <c r="A1" s="17"/>
      <c r="B1" s="18"/>
      <c r="C1" s="18"/>
      <c r="D1" s="18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">
      <c r="A2" s="19">
        <v>1</v>
      </c>
      <c r="B2" s="68" t="s">
        <v>64</v>
      </c>
      <c r="C2" s="66"/>
      <c r="D2" s="6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x14ac:dyDescent="0.2">
      <c r="A3" s="18"/>
      <c r="B3" s="20" t="s">
        <v>23</v>
      </c>
      <c r="C3" s="18"/>
      <c r="D3" s="18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x14ac:dyDescent="0.2">
      <c r="A5" s="17"/>
      <c r="B5" s="18"/>
      <c r="C5" s="18"/>
      <c r="D5" s="18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x14ac:dyDescent="0.2">
      <c r="A6" s="19">
        <v>2</v>
      </c>
      <c r="B6" s="68" t="s">
        <v>65</v>
      </c>
      <c r="C6" s="66"/>
      <c r="D6" s="66"/>
      <c r="E6" s="6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x14ac:dyDescent="0.2">
      <c r="A7" s="18"/>
      <c r="B7" s="17"/>
      <c r="C7" s="17"/>
      <c r="D7" s="17"/>
      <c r="E7" s="18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x14ac:dyDescent="0.2">
      <c r="A8" s="18"/>
      <c r="B8" s="17"/>
      <c r="C8" s="21" t="s">
        <v>40</v>
      </c>
      <c r="D8" s="21" t="s">
        <v>41</v>
      </c>
      <c r="E8" s="18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x14ac:dyDescent="0.2">
      <c r="A9" s="18"/>
      <c r="B9" s="22" t="s">
        <v>66</v>
      </c>
      <c r="C9" s="23">
        <v>0</v>
      </c>
      <c r="D9" s="24">
        <v>0</v>
      </c>
      <c r="E9" s="18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x14ac:dyDescent="0.2">
      <c r="A10" s="18"/>
      <c r="B10" s="22" t="s">
        <v>47</v>
      </c>
      <c r="C10" s="23">
        <v>1</v>
      </c>
      <c r="D10" s="24">
        <v>1</v>
      </c>
      <c r="E10" s="18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x14ac:dyDescent="0.2">
      <c r="A11" s="18"/>
      <c r="B11" s="22" t="s">
        <v>43</v>
      </c>
      <c r="C11" s="23">
        <v>0</v>
      </c>
      <c r="D11" s="24">
        <v>0</v>
      </c>
      <c r="E11" s="18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x14ac:dyDescent="0.2">
      <c r="A12" s="18"/>
      <c r="B12" s="22" t="s">
        <v>21</v>
      </c>
      <c r="C12" s="23">
        <v>0</v>
      </c>
      <c r="D12" s="24">
        <v>0</v>
      </c>
      <c r="E12" s="18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x14ac:dyDescent="0.2">
      <c r="A13" s="18"/>
      <c r="B13" s="20" t="s">
        <v>67</v>
      </c>
      <c r="C13" s="25">
        <v>0</v>
      </c>
      <c r="D13" s="26">
        <v>0</v>
      </c>
      <c r="E13" s="18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x14ac:dyDescent="0.2">
      <c r="A15" s="17"/>
      <c r="B15" s="18"/>
      <c r="C15" s="18"/>
      <c r="D15" s="18"/>
      <c r="E15" s="18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x14ac:dyDescent="0.2">
      <c r="A16" s="19">
        <v>3</v>
      </c>
      <c r="B16" s="68" t="s">
        <v>68</v>
      </c>
      <c r="C16" s="66"/>
      <c r="D16" s="66"/>
      <c r="E16" s="6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x14ac:dyDescent="0.2">
      <c r="A17" s="18"/>
      <c r="B17" s="17"/>
      <c r="C17" s="17"/>
      <c r="D17" s="17"/>
      <c r="E17" s="18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x14ac:dyDescent="0.2">
      <c r="A18" s="18"/>
      <c r="B18" s="17"/>
      <c r="C18" s="21" t="s">
        <v>40</v>
      </c>
      <c r="D18" s="21" t="s">
        <v>41</v>
      </c>
      <c r="E18" s="18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x14ac:dyDescent="0.2">
      <c r="A19" s="18"/>
      <c r="B19" s="22" t="s">
        <v>66</v>
      </c>
      <c r="C19" s="23">
        <v>0</v>
      </c>
      <c r="D19" s="24">
        <v>0</v>
      </c>
      <c r="E19" s="18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x14ac:dyDescent="0.2">
      <c r="A20" s="18"/>
      <c r="B20" s="22" t="s">
        <v>47</v>
      </c>
      <c r="C20" s="23">
        <v>1</v>
      </c>
      <c r="D20" s="24">
        <v>1</v>
      </c>
      <c r="E20" s="18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x14ac:dyDescent="0.2">
      <c r="A21" s="18"/>
      <c r="B21" s="22" t="s">
        <v>43</v>
      </c>
      <c r="C21" s="23">
        <v>0</v>
      </c>
      <c r="D21" s="24">
        <v>0</v>
      </c>
      <c r="E21" s="18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x14ac:dyDescent="0.2">
      <c r="A22" s="18"/>
      <c r="B22" s="22" t="s">
        <v>21</v>
      </c>
      <c r="C22" s="23">
        <v>0</v>
      </c>
      <c r="D22" s="24">
        <v>0</v>
      </c>
      <c r="E22" s="18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x14ac:dyDescent="0.2">
      <c r="A23" s="18"/>
      <c r="B23" s="20" t="s">
        <v>67</v>
      </c>
      <c r="C23" s="25">
        <v>0</v>
      </c>
      <c r="D23" s="26">
        <v>0</v>
      </c>
      <c r="E23" s="18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x14ac:dyDescent="0.2">
      <c r="A25" s="17"/>
      <c r="B25" s="18"/>
      <c r="C25" s="18"/>
      <c r="D25" s="18"/>
      <c r="E25" s="18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x14ac:dyDescent="0.2">
      <c r="A26" s="19">
        <v>4</v>
      </c>
      <c r="B26" s="68" t="s">
        <v>69</v>
      </c>
      <c r="C26" s="66"/>
      <c r="D26" s="66"/>
      <c r="E26" s="6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x14ac:dyDescent="0.2">
      <c r="A27" s="18"/>
      <c r="B27" s="17"/>
      <c r="C27" s="17"/>
      <c r="D27" s="17"/>
      <c r="E27" s="18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x14ac:dyDescent="0.2">
      <c r="A28" s="18"/>
      <c r="B28" s="17"/>
      <c r="C28" s="21" t="s">
        <v>40</v>
      </c>
      <c r="D28" s="21" t="s">
        <v>41</v>
      </c>
      <c r="E28" s="18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x14ac:dyDescent="0.2">
      <c r="A29" s="18"/>
      <c r="B29" s="22" t="s">
        <v>66</v>
      </c>
      <c r="C29" s="23">
        <v>0</v>
      </c>
      <c r="D29" s="24">
        <v>0</v>
      </c>
      <c r="E29" s="18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x14ac:dyDescent="0.2">
      <c r="A30" s="18"/>
      <c r="B30" s="22" t="s">
        <v>47</v>
      </c>
      <c r="C30" s="23">
        <v>1</v>
      </c>
      <c r="D30" s="24">
        <v>1</v>
      </c>
      <c r="E30" s="18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x14ac:dyDescent="0.2">
      <c r="A31" s="18"/>
      <c r="B31" s="22" t="s">
        <v>43</v>
      </c>
      <c r="C31" s="23">
        <v>0</v>
      </c>
      <c r="D31" s="24">
        <v>0</v>
      </c>
      <c r="E31" s="18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x14ac:dyDescent="0.2">
      <c r="A32" s="18"/>
      <c r="B32" s="22" t="s">
        <v>21</v>
      </c>
      <c r="C32" s="23">
        <v>0</v>
      </c>
      <c r="D32" s="24">
        <v>0</v>
      </c>
      <c r="E32" s="18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x14ac:dyDescent="0.2">
      <c r="A33" s="18"/>
      <c r="B33" s="20" t="s">
        <v>67</v>
      </c>
      <c r="C33" s="25">
        <v>0</v>
      </c>
      <c r="D33" s="26">
        <v>0</v>
      </c>
      <c r="E33" s="18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x14ac:dyDescent="0.2">
      <c r="A35" s="17"/>
      <c r="B35" s="18"/>
      <c r="C35" s="18"/>
      <c r="D35" s="18"/>
      <c r="E35" s="18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x14ac:dyDescent="0.2">
      <c r="A36" s="19">
        <v>5</v>
      </c>
      <c r="B36" s="68" t="s">
        <v>70</v>
      </c>
      <c r="C36" s="66"/>
      <c r="D36" s="66"/>
      <c r="E36" s="6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x14ac:dyDescent="0.2">
      <c r="A37" s="18"/>
      <c r="B37" s="17"/>
      <c r="C37" s="17"/>
      <c r="D37" s="17"/>
      <c r="E37" s="18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x14ac:dyDescent="0.2">
      <c r="A38" s="18"/>
      <c r="B38" s="17"/>
      <c r="C38" s="21" t="s">
        <v>40</v>
      </c>
      <c r="D38" s="21" t="s">
        <v>41</v>
      </c>
      <c r="E38" s="18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x14ac:dyDescent="0.2">
      <c r="A39" s="18"/>
      <c r="B39" s="22" t="s">
        <v>66</v>
      </c>
      <c r="C39" s="23">
        <v>0</v>
      </c>
      <c r="D39" s="24">
        <v>0</v>
      </c>
      <c r="E39" s="18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x14ac:dyDescent="0.2">
      <c r="A40" s="18"/>
      <c r="B40" s="22" t="s">
        <v>47</v>
      </c>
      <c r="C40" s="23">
        <v>0</v>
      </c>
      <c r="D40" s="24">
        <v>0</v>
      </c>
      <c r="E40" s="18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x14ac:dyDescent="0.2">
      <c r="A41" s="18"/>
      <c r="B41" s="22" t="s">
        <v>43</v>
      </c>
      <c r="C41" s="23">
        <v>1</v>
      </c>
      <c r="D41" s="24">
        <v>1</v>
      </c>
      <c r="E41" s="18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x14ac:dyDescent="0.2">
      <c r="A42" s="18"/>
      <c r="B42" s="22" t="s">
        <v>21</v>
      </c>
      <c r="C42" s="23">
        <v>0</v>
      </c>
      <c r="D42" s="24">
        <v>0</v>
      </c>
      <c r="E42" s="18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x14ac:dyDescent="0.2">
      <c r="A43" s="18"/>
      <c r="B43" s="20" t="s">
        <v>67</v>
      </c>
      <c r="C43" s="25">
        <v>0</v>
      </c>
      <c r="D43" s="26">
        <v>0</v>
      </c>
      <c r="E43" s="18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x14ac:dyDescent="0.2">
      <c r="A45" s="17"/>
      <c r="B45" s="18"/>
      <c r="C45" s="18"/>
      <c r="D45" s="18"/>
      <c r="E45" s="18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x14ac:dyDescent="0.2">
      <c r="A46" s="19">
        <v>6</v>
      </c>
      <c r="B46" s="68" t="s">
        <v>71</v>
      </c>
      <c r="C46" s="66"/>
      <c r="D46" s="66"/>
      <c r="E46" s="6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x14ac:dyDescent="0.2">
      <c r="A47" s="18"/>
      <c r="B47" s="17"/>
      <c r="C47" s="17"/>
      <c r="D47" s="17"/>
      <c r="E47" s="18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x14ac:dyDescent="0.2">
      <c r="A48" s="18"/>
      <c r="B48" s="17"/>
      <c r="C48" s="21" t="s">
        <v>40</v>
      </c>
      <c r="D48" s="21" t="s">
        <v>41</v>
      </c>
      <c r="E48" s="18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x14ac:dyDescent="0.2">
      <c r="A49" s="18"/>
      <c r="B49" s="22" t="s">
        <v>66</v>
      </c>
      <c r="C49" s="23">
        <v>0</v>
      </c>
      <c r="D49" s="24">
        <v>0</v>
      </c>
      <c r="E49" s="18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x14ac:dyDescent="0.2">
      <c r="A50" s="18"/>
      <c r="B50" s="22" t="s">
        <v>47</v>
      </c>
      <c r="C50" s="23">
        <v>0</v>
      </c>
      <c r="D50" s="24">
        <v>0</v>
      </c>
      <c r="E50" s="18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x14ac:dyDescent="0.2">
      <c r="A51" s="18"/>
      <c r="B51" s="22" t="s">
        <v>43</v>
      </c>
      <c r="C51" s="23">
        <v>0</v>
      </c>
      <c r="D51" s="24">
        <v>0</v>
      </c>
      <c r="E51" s="18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x14ac:dyDescent="0.2">
      <c r="A52" s="18"/>
      <c r="B52" s="22" t="s">
        <v>21</v>
      </c>
      <c r="C52" s="23">
        <v>1</v>
      </c>
      <c r="D52" s="24">
        <v>1</v>
      </c>
      <c r="E52" s="18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x14ac:dyDescent="0.2">
      <c r="A53" s="18"/>
      <c r="B53" s="20" t="s">
        <v>67</v>
      </c>
      <c r="C53" s="25">
        <v>0</v>
      </c>
      <c r="D53" s="26">
        <v>0</v>
      </c>
      <c r="E53" s="18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x14ac:dyDescent="0.2">
      <c r="A55" s="17"/>
      <c r="B55" s="18"/>
      <c r="C55" s="18"/>
      <c r="D55" s="18"/>
      <c r="E55" s="18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x14ac:dyDescent="0.2">
      <c r="A56" s="19">
        <v>7</v>
      </c>
      <c r="B56" s="68" t="s">
        <v>72</v>
      </c>
      <c r="C56" s="66"/>
      <c r="D56" s="66"/>
      <c r="E56" s="6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x14ac:dyDescent="0.2">
      <c r="A57" s="18"/>
      <c r="B57" s="17"/>
      <c r="C57" s="17"/>
      <c r="D57" s="17"/>
      <c r="E57" s="18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x14ac:dyDescent="0.2">
      <c r="A58" s="18"/>
      <c r="B58" s="17"/>
      <c r="C58" s="21" t="s">
        <v>40</v>
      </c>
      <c r="D58" s="21" t="s">
        <v>41</v>
      </c>
      <c r="E58" s="18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x14ac:dyDescent="0.2">
      <c r="A59" s="18"/>
      <c r="B59" s="22" t="s">
        <v>66</v>
      </c>
      <c r="C59" s="23">
        <v>0</v>
      </c>
      <c r="D59" s="24">
        <v>0</v>
      </c>
      <c r="E59" s="18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x14ac:dyDescent="0.2">
      <c r="A60" s="18"/>
      <c r="B60" s="22" t="s">
        <v>47</v>
      </c>
      <c r="C60" s="23">
        <v>1</v>
      </c>
      <c r="D60" s="24">
        <v>1</v>
      </c>
      <c r="E60" s="18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x14ac:dyDescent="0.2">
      <c r="A61" s="18"/>
      <c r="B61" s="22" t="s">
        <v>43</v>
      </c>
      <c r="C61" s="23">
        <v>0</v>
      </c>
      <c r="D61" s="24">
        <v>0</v>
      </c>
      <c r="E61" s="18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x14ac:dyDescent="0.2">
      <c r="A62" s="18"/>
      <c r="B62" s="22" t="s">
        <v>21</v>
      </c>
      <c r="C62" s="23">
        <v>0</v>
      </c>
      <c r="D62" s="24">
        <v>0</v>
      </c>
      <c r="E62" s="18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x14ac:dyDescent="0.2">
      <c r="A63" s="18"/>
      <c r="B63" s="20" t="s">
        <v>67</v>
      </c>
      <c r="C63" s="25">
        <v>0</v>
      </c>
      <c r="D63" s="26">
        <v>0</v>
      </c>
      <c r="E63" s="18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x14ac:dyDescent="0.2">
      <c r="A65" s="17"/>
      <c r="B65" s="18"/>
      <c r="C65" s="18"/>
      <c r="D65" s="18"/>
      <c r="E65" s="18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x14ac:dyDescent="0.2">
      <c r="A66" s="19">
        <v>8</v>
      </c>
      <c r="B66" s="68" t="s">
        <v>73</v>
      </c>
      <c r="C66" s="66"/>
      <c r="D66" s="66"/>
      <c r="E66" s="6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x14ac:dyDescent="0.2">
      <c r="A67" s="18"/>
      <c r="B67" s="17"/>
      <c r="C67" s="17"/>
      <c r="D67" s="17"/>
      <c r="E67" s="18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x14ac:dyDescent="0.2">
      <c r="A68" s="18"/>
      <c r="B68" s="17"/>
      <c r="C68" s="21" t="s">
        <v>40</v>
      </c>
      <c r="D68" s="21" t="s">
        <v>41</v>
      </c>
      <c r="E68" s="18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x14ac:dyDescent="0.2">
      <c r="A69" s="18"/>
      <c r="B69" s="22" t="s">
        <v>66</v>
      </c>
      <c r="C69" s="23">
        <v>0</v>
      </c>
      <c r="D69" s="24">
        <v>0</v>
      </c>
      <c r="E69" s="18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x14ac:dyDescent="0.2">
      <c r="A70" s="18"/>
      <c r="B70" s="22" t="s">
        <v>47</v>
      </c>
      <c r="C70" s="23">
        <v>0</v>
      </c>
      <c r="D70" s="24">
        <v>0</v>
      </c>
      <c r="E70" s="18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x14ac:dyDescent="0.2">
      <c r="A71" s="18"/>
      <c r="B71" s="22" t="s">
        <v>43</v>
      </c>
      <c r="C71" s="23">
        <v>0</v>
      </c>
      <c r="D71" s="24">
        <v>0</v>
      </c>
      <c r="E71" s="18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x14ac:dyDescent="0.2">
      <c r="A72" s="18"/>
      <c r="B72" s="22" t="s">
        <v>21</v>
      </c>
      <c r="C72" s="23">
        <v>0</v>
      </c>
      <c r="D72" s="24">
        <v>0</v>
      </c>
      <c r="E72" s="18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x14ac:dyDescent="0.2">
      <c r="A73" s="18"/>
      <c r="B73" s="20" t="s">
        <v>67</v>
      </c>
      <c r="C73" s="25">
        <v>1</v>
      </c>
      <c r="D73" s="26">
        <v>1</v>
      </c>
      <c r="E73" s="18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x14ac:dyDescent="0.2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x14ac:dyDescent="0.2">
      <c r="A75" s="17"/>
      <c r="B75" s="18"/>
      <c r="C75" s="18"/>
      <c r="D75" s="18"/>
      <c r="E75" s="18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x14ac:dyDescent="0.2">
      <c r="A76" s="19">
        <v>9</v>
      </c>
      <c r="B76" s="68" t="s">
        <v>74</v>
      </c>
      <c r="C76" s="66"/>
      <c r="D76" s="66"/>
      <c r="E76" s="6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x14ac:dyDescent="0.2">
      <c r="A77" s="18"/>
      <c r="B77" s="17"/>
      <c r="C77" s="17"/>
      <c r="D77" s="17"/>
      <c r="E77" s="18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x14ac:dyDescent="0.2">
      <c r="A78" s="18"/>
      <c r="B78" s="17"/>
      <c r="C78" s="21" t="s">
        <v>40</v>
      </c>
      <c r="D78" s="21" t="s">
        <v>41</v>
      </c>
      <c r="E78" s="18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x14ac:dyDescent="0.2">
      <c r="A79" s="18"/>
      <c r="B79" s="22" t="s">
        <v>66</v>
      </c>
      <c r="C79" s="23">
        <v>0</v>
      </c>
      <c r="D79" s="24">
        <v>0</v>
      </c>
      <c r="E79" s="18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x14ac:dyDescent="0.2">
      <c r="A80" s="18"/>
      <c r="B80" s="22" t="s">
        <v>47</v>
      </c>
      <c r="C80" s="23">
        <v>0</v>
      </c>
      <c r="D80" s="24">
        <v>0</v>
      </c>
      <c r="E80" s="18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x14ac:dyDescent="0.2">
      <c r="A81" s="18"/>
      <c r="B81" s="22" t="s">
        <v>43</v>
      </c>
      <c r="C81" s="23">
        <v>0</v>
      </c>
      <c r="D81" s="24">
        <v>0</v>
      </c>
      <c r="E81" s="18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x14ac:dyDescent="0.2">
      <c r="A82" s="18"/>
      <c r="B82" s="22" t="s">
        <v>21</v>
      </c>
      <c r="C82" s="23">
        <v>1</v>
      </c>
      <c r="D82" s="24">
        <v>1</v>
      </c>
      <c r="E82" s="18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x14ac:dyDescent="0.2">
      <c r="A83" s="18"/>
      <c r="B83" s="20" t="s">
        <v>67</v>
      </c>
      <c r="C83" s="25">
        <v>0</v>
      </c>
      <c r="D83" s="26">
        <v>0</v>
      </c>
      <c r="E83" s="18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x14ac:dyDescent="0.2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x14ac:dyDescent="0.2">
      <c r="A85" s="17"/>
      <c r="B85" s="18"/>
      <c r="C85" s="18"/>
      <c r="D85" s="18"/>
      <c r="E85" s="18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x14ac:dyDescent="0.2">
      <c r="A86" s="19">
        <v>10</v>
      </c>
      <c r="B86" s="68" t="s">
        <v>75</v>
      </c>
      <c r="C86" s="66"/>
      <c r="D86" s="66"/>
      <c r="E86" s="6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x14ac:dyDescent="0.2">
      <c r="A87" s="18"/>
      <c r="B87" s="17"/>
      <c r="C87" s="17"/>
      <c r="D87" s="17"/>
      <c r="E87" s="18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x14ac:dyDescent="0.2">
      <c r="A88" s="18"/>
      <c r="B88" s="17"/>
      <c r="C88" s="21" t="s">
        <v>40</v>
      </c>
      <c r="D88" s="21" t="s">
        <v>41</v>
      </c>
      <c r="E88" s="18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x14ac:dyDescent="0.2">
      <c r="A89" s="18"/>
      <c r="B89" s="22" t="s">
        <v>66</v>
      </c>
      <c r="C89" s="23">
        <v>0</v>
      </c>
      <c r="D89" s="24">
        <v>0</v>
      </c>
      <c r="E89" s="18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x14ac:dyDescent="0.2">
      <c r="A90" s="18"/>
      <c r="B90" s="22" t="s">
        <v>47</v>
      </c>
      <c r="C90" s="23">
        <v>0</v>
      </c>
      <c r="D90" s="24">
        <v>0</v>
      </c>
      <c r="E90" s="18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x14ac:dyDescent="0.2">
      <c r="A91" s="18"/>
      <c r="B91" s="22" t="s">
        <v>43</v>
      </c>
      <c r="C91" s="23">
        <v>0</v>
      </c>
      <c r="D91" s="24">
        <v>0</v>
      </c>
      <c r="E91" s="18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x14ac:dyDescent="0.2">
      <c r="A92" s="18"/>
      <c r="B92" s="22" t="s">
        <v>21</v>
      </c>
      <c r="C92" s="23">
        <v>1</v>
      </c>
      <c r="D92" s="24">
        <v>1</v>
      </c>
      <c r="E92" s="18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x14ac:dyDescent="0.2">
      <c r="A93" s="18"/>
      <c r="B93" s="20" t="s">
        <v>67</v>
      </c>
      <c r="C93" s="25">
        <v>0</v>
      </c>
      <c r="D93" s="26">
        <v>0</v>
      </c>
      <c r="E93" s="18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x14ac:dyDescent="0.2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x14ac:dyDescent="0.2">
      <c r="A95" s="17"/>
      <c r="B95" s="18"/>
      <c r="C95" s="18"/>
      <c r="D95" s="18"/>
      <c r="E95" s="18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x14ac:dyDescent="0.2">
      <c r="A96" s="19">
        <v>11</v>
      </c>
      <c r="B96" s="68" t="s">
        <v>76</v>
      </c>
      <c r="C96" s="66"/>
      <c r="D96" s="66"/>
      <c r="E96" s="6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x14ac:dyDescent="0.2">
      <c r="A97" s="18"/>
      <c r="B97" s="17"/>
      <c r="C97" s="17"/>
      <c r="D97" s="17"/>
      <c r="E97" s="18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x14ac:dyDescent="0.2">
      <c r="A98" s="18"/>
      <c r="B98" s="17"/>
      <c r="C98" s="21" t="s">
        <v>40</v>
      </c>
      <c r="D98" s="21" t="s">
        <v>41</v>
      </c>
      <c r="E98" s="18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x14ac:dyDescent="0.2">
      <c r="A99" s="18"/>
      <c r="B99" s="22" t="s">
        <v>66</v>
      </c>
      <c r="C99" s="23">
        <v>0</v>
      </c>
      <c r="D99" s="24">
        <v>0</v>
      </c>
      <c r="E99" s="18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x14ac:dyDescent="0.2">
      <c r="A100" s="18"/>
      <c r="B100" s="22" t="s">
        <v>47</v>
      </c>
      <c r="C100" s="23">
        <v>0</v>
      </c>
      <c r="D100" s="24">
        <v>0</v>
      </c>
      <c r="E100" s="18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x14ac:dyDescent="0.2">
      <c r="A101" s="18"/>
      <c r="B101" s="22" t="s">
        <v>43</v>
      </c>
      <c r="C101" s="23">
        <v>0</v>
      </c>
      <c r="D101" s="24">
        <v>0</v>
      </c>
      <c r="E101" s="18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x14ac:dyDescent="0.2">
      <c r="A102" s="18"/>
      <c r="B102" s="22" t="s">
        <v>21</v>
      </c>
      <c r="C102" s="23">
        <v>0</v>
      </c>
      <c r="D102" s="24">
        <v>0</v>
      </c>
      <c r="E102" s="18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x14ac:dyDescent="0.2">
      <c r="A103" s="18"/>
      <c r="B103" s="20" t="s">
        <v>67</v>
      </c>
      <c r="C103" s="25">
        <v>1</v>
      </c>
      <c r="D103" s="26">
        <v>1</v>
      </c>
      <c r="E103" s="18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x14ac:dyDescent="0.2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x14ac:dyDescent="0.2">
      <c r="A105" s="17"/>
      <c r="B105" s="18"/>
      <c r="C105" s="18"/>
      <c r="D105" s="18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x14ac:dyDescent="0.2">
      <c r="A106" s="19">
        <v>12</v>
      </c>
      <c r="B106" s="68" t="s">
        <v>77</v>
      </c>
      <c r="C106" s="66"/>
      <c r="D106" s="6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x14ac:dyDescent="0.2">
      <c r="A107" s="18"/>
      <c r="B107" s="20" t="s">
        <v>23</v>
      </c>
      <c r="C107" s="18"/>
      <c r="D107" s="18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x14ac:dyDescent="0.2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x14ac:dyDescent="0.2">
      <c r="A109" s="17"/>
      <c r="B109" s="18"/>
      <c r="C109" s="18"/>
      <c r="D109" s="18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x14ac:dyDescent="0.2">
      <c r="A110" s="19">
        <v>13</v>
      </c>
      <c r="B110" s="68" t="s">
        <v>78</v>
      </c>
      <c r="C110" s="66"/>
      <c r="D110" s="6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x14ac:dyDescent="0.2">
      <c r="A111" s="18"/>
      <c r="B111" s="20" t="s">
        <v>23</v>
      </c>
      <c r="C111" s="18"/>
      <c r="D111" s="18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x14ac:dyDescent="0.2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x14ac:dyDescent="0.2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x14ac:dyDescent="0.2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x14ac:dyDescent="0.2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x14ac:dyDescent="0.2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x14ac:dyDescent="0.2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x14ac:dyDescent="0.2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x14ac:dyDescent="0.2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x14ac:dyDescent="0.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x14ac:dyDescent="0.2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x14ac:dyDescent="0.2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x14ac:dyDescent="0.2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x14ac:dyDescent="0.2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x14ac:dyDescent="0.2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x14ac:dyDescent="0.2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x14ac:dyDescent="0.2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x14ac:dyDescent="0.2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x14ac:dyDescent="0.2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x14ac:dyDescent="0.2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x14ac:dyDescent="0.2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x14ac:dyDescent="0.2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x14ac:dyDescent="0.2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x14ac:dyDescent="0.2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x14ac:dyDescent="0.2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x14ac:dyDescent="0.2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x14ac:dyDescent="0.2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x14ac:dyDescent="0.2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x14ac:dyDescent="0.2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x14ac:dyDescent="0.2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x14ac:dyDescent="0.2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x14ac:dyDescent="0.2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x14ac:dyDescent="0.2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x14ac:dyDescent="0.2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x14ac:dyDescent="0.2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x14ac:dyDescent="0.2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x14ac:dyDescent="0.2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x14ac:dyDescent="0.2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x14ac:dyDescent="0.2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x14ac:dyDescent="0.2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x14ac:dyDescent="0.2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x14ac:dyDescent="0.2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x14ac:dyDescent="0.2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x14ac:dyDescent="0.2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x14ac:dyDescent="0.2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x14ac:dyDescent="0.2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x14ac:dyDescent="0.2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x14ac:dyDescent="0.2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x14ac:dyDescent="0.2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x14ac:dyDescent="0.2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x14ac:dyDescent="0.2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x14ac:dyDescent="0.2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x14ac:dyDescent="0.2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x14ac:dyDescent="0.2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x14ac:dyDescent="0.2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x14ac:dyDescent="0.2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x14ac:dyDescent="0.2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x14ac:dyDescent="0.2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x14ac:dyDescent="0.2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x14ac:dyDescent="0.2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x14ac:dyDescent="0.2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x14ac:dyDescent="0.2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x14ac:dyDescent="0.2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x14ac:dyDescent="0.2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x14ac:dyDescent="0.2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x14ac:dyDescent="0.2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x14ac:dyDescent="0.2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x14ac:dyDescent="0.2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x14ac:dyDescent="0.2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x14ac:dyDescent="0.2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x14ac:dyDescent="0.2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x14ac:dyDescent="0.2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x14ac:dyDescent="0.2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x14ac:dyDescent="0.2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x14ac:dyDescent="0.2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x14ac:dyDescent="0.2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x14ac:dyDescent="0.2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x14ac:dyDescent="0.2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x14ac:dyDescent="0.2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x14ac:dyDescent="0.2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x14ac:dyDescent="0.2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x14ac:dyDescent="0.2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x14ac:dyDescent="0.2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x14ac:dyDescent="0.2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x14ac:dyDescent="0.2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x14ac:dyDescent="0.2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x14ac:dyDescent="0.2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x14ac:dyDescent="0.2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x14ac:dyDescent="0.2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x14ac:dyDescent="0.2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x14ac:dyDescent="0.2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x14ac:dyDescent="0.2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x14ac:dyDescent="0.2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x14ac:dyDescent="0.2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x14ac:dyDescent="0.2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x14ac:dyDescent="0.2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x14ac:dyDescent="0.2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x14ac:dyDescent="0.2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x14ac:dyDescent="0.2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x14ac:dyDescent="0.2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x14ac:dyDescent="0.2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x14ac:dyDescent="0.2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x14ac:dyDescent="0.2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x14ac:dyDescent="0.2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x14ac:dyDescent="0.2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x14ac:dyDescent="0.2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x14ac:dyDescent="0.2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x14ac:dyDescent="0.2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x14ac:dyDescent="0.2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x14ac:dyDescent="0.2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x14ac:dyDescent="0.2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x14ac:dyDescent="0.2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x14ac:dyDescent="0.2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x14ac:dyDescent="0.2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x14ac:dyDescent="0.2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x14ac:dyDescent="0.2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x14ac:dyDescent="0.2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x14ac:dyDescent="0.2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x14ac:dyDescent="0.2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x14ac:dyDescent="0.2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x14ac:dyDescent="0.2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x14ac:dyDescent="0.2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x14ac:dyDescent="0.2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x14ac:dyDescent="0.2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x14ac:dyDescent="0.2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x14ac:dyDescent="0.2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x14ac:dyDescent="0.2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x14ac:dyDescent="0.2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x14ac:dyDescent="0.2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x14ac:dyDescent="0.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x14ac:dyDescent="0.2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x14ac:dyDescent="0.2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x14ac:dyDescent="0.2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x14ac:dyDescent="0.2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x14ac:dyDescent="0.2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x14ac:dyDescent="0.2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x14ac:dyDescent="0.2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x14ac:dyDescent="0.2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x14ac:dyDescent="0.2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x14ac:dyDescent="0.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x14ac:dyDescent="0.2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x14ac:dyDescent="0.2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x14ac:dyDescent="0.2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x14ac:dyDescent="0.2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x14ac:dyDescent="0.2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x14ac:dyDescent="0.2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x14ac:dyDescent="0.2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x14ac:dyDescent="0.2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x14ac:dyDescent="0.2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x14ac:dyDescent="0.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x14ac:dyDescent="0.2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x14ac:dyDescent="0.2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x14ac:dyDescent="0.2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x14ac:dyDescent="0.2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x14ac:dyDescent="0.2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x14ac:dyDescent="0.2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x14ac:dyDescent="0.2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x14ac:dyDescent="0.2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x14ac:dyDescent="0.2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x14ac:dyDescent="0.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x14ac:dyDescent="0.2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x14ac:dyDescent="0.2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x14ac:dyDescent="0.2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x14ac:dyDescent="0.2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x14ac:dyDescent="0.2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x14ac:dyDescent="0.2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x14ac:dyDescent="0.2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x14ac:dyDescent="0.2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x14ac:dyDescent="0.2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x14ac:dyDescent="0.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x14ac:dyDescent="0.2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x14ac:dyDescent="0.2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x14ac:dyDescent="0.2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x14ac:dyDescent="0.2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x14ac:dyDescent="0.2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x14ac:dyDescent="0.2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x14ac:dyDescent="0.2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x14ac:dyDescent="0.2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x14ac:dyDescent="0.2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x14ac:dyDescent="0.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x14ac:dyDescent="0.2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x14ac:dyDescent="0.2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x14ac:dyDescent="0.2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x14ac:dyDescent="0.2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x14ac:dyDescent="0.2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x14ac:dyDescent="0.2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x14ac:dyDescent="0.2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x14ac:dyDescent="0.2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x14ac:dyDescent="0.2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x14ac:dyDescent="0.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x14ac:dyDescent="0.2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x14ac:dyDescent="0.2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x14ac:dyDescent="0.2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x14ac:dyDescent="0.2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x14ac:dyDescent="0.2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x14ac:dyDescent="0.2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x14ac:dyDescent="0.2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x14ac:dyDescent="0.2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x14ac:dyDescent="0.2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x14ac:dyDescent="0.2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x14ac:dyDescent="0.2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x14ac:dyDescent="0.2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x14ac:dyDescent="0.2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x14ac:dyDescent="0.2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x14ac:dyDescent="0.2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x14ac:dyDescent="0.2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x14ac:dyDescent="0.2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x14ac:dyDescent="0.2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x14ac:dyDescent="0.2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x14ac:dyDescent="0.2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x14ac:dyDescent="0.2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x14ac:dyDescent="0.2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x14ac:dyDescent="0.2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x14ac:dyDescent="0.2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x14ac:dyDescent="0.2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x14ac:dyDescent="0.2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x14ac:dyDescent="0.2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x14ac:dyDescent="0.2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x14ac:dyDescent="0.2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x14ac:dyDescent="0.2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x14ac:dyDescent="0.2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x14ac:dyDescent="0.2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x14ac:dyDescent="0.2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x14ac:dyDescent="0.2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x14ac:dyDescent="0.2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x14ac:dyDescent="0.2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x14ac:dyDescent="0.2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x14ac:dyDescent="0.2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x14ac:dyDescent="0.2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x14ac:dyDescent="0.2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x14ac:dyDescent="0.2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x14ac:dyDescent="0.2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x14ac:dyDescent="0.2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x14ac:dyDescent="0.2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x14ac:dyDescent="0.2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x14ac:dyDescent="0.2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x14ac:dyDescent="0.2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x14ac:dyDescent="0.2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x14ac:dyDescent="0.2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x14ac:dyDescent="0.2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x14ac:dyDescent="0.2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x14ac:dyDescent="0.2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x14ac:dyDescent="0.2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x14ac:dyDescent="0.2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x14ac:dyDescent="0.2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x14ac:dyDescent="0.2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x14ac:dyDescent="0.2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x14ac:dyDescent="0.2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x14ac:dyDescent="0.2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x14ac:dyDescent="0.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x14ac:dyDescent="0.2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x14ac:dyDescent="0.2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x14ac:dyDescent="0.2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x14ac:dyDescent="0.2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x14ac:dyDescent="0.2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x14ac:dyDescent="0.2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x14ac:dyDescent="0.2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x14ac:dyDescent="0.2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x14ac:dyDescent="0.2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x14ac:dyDescent="0.2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x14ac:dyDescent="0.2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x14ac:dyDescent="0.2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x14ac:dyDescent="0.2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x14ac:dyDescent="0.2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x14ac:dyDescent="0.2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x14ac:dyDescent="0.2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x14ac:dyDescent="0.2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x14ac:dyDescent="0.2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x14ac:dyDescent="0.2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x14ac:dyDescent="0.2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x14ac:dyDescent="0.2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x14ac:dyDescent="0.2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x14ac:dyDescent="0.2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x14ac:dyDescent="0.2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x14ac:dyDescent="0.2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x14ac:dyDescent="0.2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x14ac:dyDescent="0.2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x14ac:dyDescent="0.2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x14ac:dyDescent="0.2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x14ac:dyDescent="0.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x14ac:dyDescent="0.2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x14ac:dyDescent="0.2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x14ac:dyDescent="0.2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x14ac:dyDescent="0.2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x14ac:dyDescent="0.2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x14ac:dyDescent="0.2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x14ac:dyDescent="0.2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x14ac:dyDescent="0.2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x14ac:dyDescent="0.2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x14ac:dyDescent="0.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x14ac:dyDescent="0.2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x14ac:dyDescent="0.2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x14ac:dyDescent="0.2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x14ac:dyDescent="0.2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x14ac:dyDescent="0.2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x14ac:dyDescent="0.2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x14ac:dyDescent="0.2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x14ac:dyDescent="0.2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x14ac:dyDescent="0.2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x14ac:dyDescent="0.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x14ac:dyDescent="0.2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x14ac:dyDescent="0.2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x14ac:dyDescent="0.2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x14ac:dyDescent="0.2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x14ac:dyDescent="0.2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x14ac:dyDescent="0.2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x14ac:dyDescent="0.2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x14ac:dyDescent="0.2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x14ac:dyDescent="0.2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x14ac:dyDescent="0.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x14ac:dyDescent="0.2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x14ac:dyDescent="0.2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x14ac:dyDescent="0.2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x14ac:dyDescent="0.2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x14ac:dyDescent="0.2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x14ac:dyDescent="0.2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x14ac:dyDescent="0.2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x14ac:dyDescent="0.2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x14ac:dyDescent="0.2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x14ac:dyDescent="0.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x14ac:dyDescent="0.2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x14ac:dyDescent="0.2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x14ac:dyDescent="0.2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x14ac:dyDescent="0.2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x14ac:dyDescent="0.2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x14ac:dyDescent="0.2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x14ac:dyDescent="0.2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x14ac:dyDescent="0.2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x14ac:dyDescent="0.2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x14ac:dyDescent="0.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x14ac:dyDescent="0.2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x14ac:dyDescent="0.2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x14ac:dyDescent="0.2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x14ac:dyDescent="0.2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x14ac:dyDescent="0.2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x14ac:dyDescent="0.2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x14ac:dyDescent="0.2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x14ac:dyDescent="0.2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x14ac:dyDescent="0.2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x14ac:dyDescent="0.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x14ac:dyDescent="0.2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x14ac:dyDescent="0.2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x14ac:dyDescent="0.2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x14ac:dyDescent="0.2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x14ac:dyDescent="0.2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x14ac:dyDescent="0.2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x14ac:dyDescent="0.2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x14ac:dyDescent="0.2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x14ac:dyDescent="0.2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x14ac:dyDescent="0.2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x14ac:dyDescent="0.2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x14ac:dyDescent="0.2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x14ac:dyDescent="0.2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x14ac:dyDescent="0.2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x14ac:dyDescent="0.2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x14ac:dyDescent="0.2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x14ac:dyDescent="0.2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x14ac:dyDescent="0.2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x14ac:dyDescent="0.2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x14ac:dyDescent="0.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x14ac:dyDescent="0.2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x14ac:dyDescent="0.2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x14ac:dyDescent="0.2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x14ac:dyDescent="0.2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x14ac:dyDescent="0.2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x14ac:dyDescent="0.2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x14ac:dyDescent="0.2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x14ac:dyDescent="0.2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x14ac:dyDescent="0.2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x14ac:dyDescent="0.2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x14ac:dyDescent="0.2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x14ac:dyDescent="0.2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x14ac:dyDescent="0.2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x14ac:dyDescent="0.2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x14ac:dyDescent="0.2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x14ac:dyDescent="0.2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x14ac:dyDescent="0.2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x14ac:dyDescent="0.2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x14ac:dyDescent="0.2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x14ac:dyDescent="0.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x14ac:dyDescent="0.2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x14ac:dyDescent="0.2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x14ac:dyDescent="0.2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x14ac:dyDescent="0.2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x14ac:dyDescent="0.2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x14ac:dyDescent="0.2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x14ac:dyDescent="0.2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x14ac:dyDescent="0.2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x14ac:dyDescent="0.2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x14ac:dyDescent="0.2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x14ac:dyDescent="0.2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x14ac:dyDescent="0.2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x14ac:dyDescent="0.2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x14ac:dyDescent="0.2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x14ac:dyDescent="0.2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x14ac:dyDescent="0.2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x14ac:dyDescent="0.2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x14ac:dyDescent="0.2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x14ac:dyDescent="0.2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x14ac:dyDescent="0.2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x14ac:dyDescent="0.2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x14ac:dyDescent="0.2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x14ac:dyDescent="0.2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x14ac:dyDescent="0.2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x14ac:dyDescent="0.2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x14ac:dyDescent="0.2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x14ac:dyDescent="0.2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x14ac:dyDescent="0.2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x14ac:dyDescent="0.2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x14ac:dyDescent="0.2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x14ac:dyDescent="0.2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x14ac:dyDescent="0.2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x14ac:dyDescent="0.2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x14ac:dyDescent="0.2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x14ac:dyDescent="0.2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x14ac:dyDescent="0.2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x14ac:dyDescent="0.2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x14ac:dyDescent="0.2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x14ac:dyDescent="0.2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x14ac:dyDescent="0.2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x14ac:dyDescent="0.2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x14ac:dyDescent="0.2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x14ac:dyDescent="0.2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x14ac:dyDescent="0.2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x14ac:dyDescent="0.2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x14ac:dyDescent="0.2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x14ac:dyDescent="0.2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x14ac:dyDescent="0.2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x14ac:dyDescent="0.2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x14ac:dyDescent="0.2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x14ac:dyDescent="0.2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x14ac:dyDescent="0.2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x14ac:dyDescent="0.2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x14ac:dyDescent="0.2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x14ac:dyDescent="0.2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x14ac:dyDescent="0.2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x14ac:dyDescent="0.2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x14ac:dyDescent="0.2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x14ac:dyDescent="0.2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x14ac:dyDescent="0.2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x14ac:dyDescent="0.2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x14ac:dyDescent="0.2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x14ac:dyDescent="0.2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x14ac:dyDescent="0.2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x14ac:dyDescent="0.2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x14ac:dyDescent="0.2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x14ac:dyDescent="0.2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x14ac:dyDescent="0.2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x14ac:dyDescent="0.2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x14ac:dyDescent="0.2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x14ac:dyDescent="0.2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x14ac:dyDescent="0.2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x14ac:dyDescent="0.2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x14ac:dyDescent="0.2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x14ac:dyDescent="0.2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x14ac:dyDescent="0.2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x14ac:dyDescent="0.2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x14ac:dyDescent="0.2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x14ac:dyDescent="0.2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x14ac:dyDescent="0.2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x14ac:dyDescent="0.2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x14ac:dyDescent="0.2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x14ac:dyDescent="0.2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x14ac:dyDescent="0.2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x14ac:dyDescent="0.2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x14ac:dyDescent="0.2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x14ac:dyDescent="0.2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x14ac:dyDescent="0.2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x14ac:dyDescent="0.2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x14ac:dyDescent="0.2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x14ac:dyDescent="0.2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x14ac:dyDescent="0.2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x14ac:dyDescent="0.2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x14ac:dyDescent="0.2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x14ac:dyDescent="0.2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x14ac:dyDescent="0.2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x14ac:dyDescent="0.2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x14ac:dyDescent="0.2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x14ac:dyDescent="0.2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x14ac:dyDescent="0.2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x14ac:dyDescent="0.2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x14ac:dyDescent="0.2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x14ac:dyDescent="0.2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x14ac:dyDescent="0.2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x14ac:dyDescent="0.2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x14ac:dyDescent="0.2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x14ac:dyDescent="0.2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x14ac:dyDescent="0.2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x14ac:dyDescent="0.2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x14ac:dyDescent="0.2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x14ac:dyDescent="0.2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x14ac:dyDescent="0.2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x14ac:dyDescent="0.2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x14ac:dyDescent="0.2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x14ac:dyDescent="0.2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x14ac:dyDescent="0.2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x14ac:dyDescent="0.2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x14ac:dyDescent="0.2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x14ac:dyDescent="0.2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x14ac:dyDescent="0.2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x14ac:dyDescent="0.2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x14ac:dyDescent="0.2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x14ac:dyDescent="0.2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x14ac:dyDescent="0.2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x14ac:dyDescent="0.2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x14ac:dyDescent="0.2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x14ac:dyDescent="0.2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x14ac:dyDescent="0.2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x14ac:dyDescent="0.2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x14ac:dyDescent="0.2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x14ac:dyDescent="0.2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x14ac:dyDescent="0.2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x14ac:dyDescent="0.2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x14ac:dyDescent="0.2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x14ac:dyDescent="0.2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x14ac:dyDescent="0.2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x14ac:dyDescent="0.2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x14ac:dyDescent="0.2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x14ac:dyDescent="0.2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x14ac:dyDescent="0.2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x14ac:dyDescent="0.2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x14ac:dyDescent="0.2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x14ac:dyDescent="0.2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x14ac:dyDescent="0.2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x14ac:dyDescent="0.2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x14ac:dyDescent="0.2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x14ac:dyDescent="0.2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x14ac:dyDescent="0.2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x14ac:dyDescent="0.2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x14ac:dyDescent="0.2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x14ac:dyDescent="0.2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x14ac:dyDescent="0.2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x14ac:dyDescent="0.2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x14ac:dyDescent="0.2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x14ac:dyDescent="0.2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x14ac:dyDescent="0.2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x14ac:dyDescent="0.2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x14ac:dyDescent="0.2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x14ac:dyDescent="0.2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x14ac:dyDescent="0.2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x14ac:dyDescent="0.2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x14ac:dyDescent="0.2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x14ac:dyDescent="0.2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x14ac:dyDescent="0.2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x14ac:dyDescent="0.2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x14ac:dyDescent="0.2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x14ac:dyDescent="0.2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x14ac:dyDescent="0.2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x14ac:dyDescent="0.2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x14ac:dyDescent="0.2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x14ac:dyDescent="0.2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x14ac:dyDescent="0.2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x14ac:dyDescent="0.2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x14ac:dyDescent="0.2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x14ac:dyDescent="0.2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x14ac:dyDescent="0.2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x14ac:dyDescent="0.2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x14ac:dyDescent="0.2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x14ac:dyDescent="0.2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x14ac:dyDescent="0.2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x14ac:dyDescent="0.2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x14ac:dyDescent="0.2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x14ac:dyDescent="0.2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x14ac:dyDescent="0.2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x14ac:dyDescent="0.2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x14ac:dyDescent="0.2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x14ac:dyDescent="0.2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x14ac:dyDescent="0.2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x14ac:dyDescent="0.2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x14ac:dyDescent="0.2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x14ac:dyDescent="0.2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x14ac:dyDescent="0.2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x14ac:dyDescent="0.2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x14ac:dyDescent="0.2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x14ac:dyDescent="0.2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x14ac:dyDescent="0.2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x14ac:dyDescent="0.2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x14ac:dyDescent="0.2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x14ac:dyDescent="0.2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x14ac:dyDescent="0.2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x14ac:dyDescent="0.2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x14ac:dyDescent="0.2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x14ac:dyDescent="0.2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x14ac:dyDescent="0.2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x14ac:dyDescent="0.2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x14ac:dyDescent="0.2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x14ac:dyDescent="0.2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x14ac:dyDescent="0.2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x14ac:dyDescent="0.2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x14ac:dyDescent="0.2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x14ac:dyDescent="0.2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x14ac:dyDescent="0.2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x14ac:dyDescent="0.2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x14ac:dyDescent="0.2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x14ac:dyDescent="0.2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x14ac:dyDescent="0.2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x14ac:dyDescent="0.2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x14ac:dyDescent="0.2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x14ac:dyDescent="0.2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x14ac:dyDescent="0.2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x14ac:dyDescent="0.2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x14ac:dyDescent="0.2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x14ac:dyDescent="0.2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x14ac:dyDescent="0.2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x14ac:dyDescent="0.2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x14ac:dyDescent="0.2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x14ac:dyDescent="0.2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x14ac:dyDescent="0.2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x14ac:dyDescent="0.2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x14ac:dyDescent="0.2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x14ac:dyDescent="0.2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x14ac:dyDescent="0.2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x14ac:dyDescent="0.2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x14ac:dyDescent="0.2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x14ac:dyDescent="0.2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x14ac:dyDescent="0.2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x14ac:dyDescent="0.2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x14ac:dyDescent="0.2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x14ac:dyDescent="0.2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x14ac:dyDescent="0.2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x14ac:dyDescent="0.2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x14ac:dyDescent="0.2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x14ac:dyDescent="0.2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x14ac:dyDescent="0.2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x14ac:dyDescent="0.2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x14ac:dyDescent="0.2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x14ac:dyDescent="0.2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x14ac:dyDescent="0.2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x14ac:dyDescent="0.2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x14ac:dyDescent="0.2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x14ac:dyDescent="0.2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x14ac:dyDescent="0.2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x14ac:dyDescent="0.2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x14ac:dyDescent="0.2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x14ac:dyDescent="0.2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x14ac:dyDescent="0.2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x14ac:dyDescent="0.2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x14ac:dyDescent="0.2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x14ac:dyDescent="0.2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x14ac:dyDescent="0.2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x14ac:dyDescent="0.2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x14ac:dyDescent="0.2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x14ac:dyDescent="0.2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x14ac:dyDescent="0.2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x14ac:dyDescent="0.2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x14ac:dyDescent="0.2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x14ac:dyDescent="0.2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x14ac:dyDescent="0.2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x14ac:dyDescent="0.2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x14ac:dyDescent="0.2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x14ac:dyDescent="0.2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x14ac:dyDescent="0.2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x14ac:dyDescent="0.2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x14ac:dyDescent="0.2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x14ac:dyDescent="0.2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x14ac:dyDescent="0.2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x14ac:dyDescent="0.2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x14ac:dyDescent="0.2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x14ac:dyDescent="0.2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x14ac:dyDescent="0.2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x14ac:dyDescent="0.2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x14ac:dyDescent="0.2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x14ac:dyDescent="0.2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x14ac:dyDescent="0.2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x14ac:dyDescent="0.2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x14ac:dyDescent="0.2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x14ac:dyDescent="0.2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x14ac:dyDescent="0.2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x14ac:dyDescent="0.2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x14ac:dyDescent="0.2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x14ac:dyDescent="0.2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x14ac:dyDescent="0.2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x14ac:dyDescent="0.2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x14ac:dyDescent="0.2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x14ac:dyDescent="0.2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x14ac:dyDescent="0.2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x14ac:dyDescent="0.2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x14ac:dyDescent="0.2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x14ac:dyDescent="0.2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x14ac:dyDescent="0.2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x14ac:dyDescent="0.2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x14ac:dyDescent="0.2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x14ac:dyDescent="0.2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x14ac:dyDescent="0.2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x14ac:dyDescent="0.2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x14ac:dyDescent="0.2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x14ac:dyDescent="0.2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x14ac:dyDescent="0.2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x14ac:dyDescent="0.2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x14ac:dyDescent="0.2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x14ac:dyDescent="0.2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x14ac:dyDescent="0.2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x14ac:dyDescent="0.2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x14ac:dyDescent="0.2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x14ac:dyDescent="0.2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x14ac:dyDescent="0.2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x14ac:dyDescent="0.2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x14ac:dyDescent="0.2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x14ac:dyDescent="0.2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x14ac:dyDescent="0.2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x14ac:dyDescent="0.2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x14ac:dyDescent="0.2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x14ac:dyDescent="0.2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x14ac:dyDescent="0.2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x14ac:dyDescent="0.2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x14ac:dyDescent="0.2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x14ac:dyDescent="0.2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x14ac:dyDescent="0.2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x14ac:dyDescent="0.2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x14ac:dyDescent="0.2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x14ac:dyDescent="0.2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x14ac:dyDescent="0.2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x14ac:dyDescent="0.2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x14ac:dyDescent="0.2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x14ac:dyDescent="0.2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x14ac:dyDescent="0.2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x14ac:dyDescent="0.2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x14ac:dyDescent="0.2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x14ac:dyDescent="0.2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x14ac:dyDescent="0.2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x14ac:dyDescent="0.2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x14ac:dyDescent="0.2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x14ac:dyDescent="0.2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x14ac:dyDescent="0.2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x14ac:dyDescent="0.2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x14ac:dyDescent="0.2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x14ac:dyDescent="0.2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x14ac:dyDescent="0.2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x14ac:dyDescent="0.2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x14ac:dyDescent="0.2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x14ac:dyDescent="0.2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x14ac:dyDescent="0.2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x14ac:dyDescent="0.2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x14ac:dyDescent="0.2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x14ac:dyDescent="0.2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x14ac:dyDescent="0.2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x14ac:dyDescent="0.2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x14ac:dyDescent="0.2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x14ac:dyDescent="0.2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x14ac:dyDescent="0.2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x14ac:dyDescent="0.2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x14ac:dyDescent="0.2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x14ac:dyDescent="0.2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x14ac:dyDescent="0.2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x14ac:dyDescent="0.2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x14ac:dyDescent="0.2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x14ac:dyDescent="0.2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x14ac:dyDescent="0.2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x14ac:dyDescent="0.2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x14ac:dyDescent="0.2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x14ac:dyDescent="0.2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x14ac:dyDescent="0.2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x14ac:dyDescent="0.2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x14ac:dyDescent="0.2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x14ac:dyDescent="0.2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x14ac:dyDescent="0.2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x14ac:dyDescent="0.2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x14ac:dyDescent="0.2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x14ac:dyDescent="0.2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x14ac:dyDescent="0.2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x14ac:dyDescent="0.2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x14ac:dyDescent="0.2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x14ac:dyDescent="0.2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x14ac:dyDescent="0.2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x14ac:dyDescent="0.2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x14ac:dyDescent="0.2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x14ac:dyDescent="0.2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x14ac:dyDescent="0.2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x14ac:dyDescent="0.2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x14ac:dyDescent="0.2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x14ac:dyDescent="0.2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x14ac:dyDescent="0.2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x14ac:dyDescent="0.2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x14ac:dyDescent="0.2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x14ac:dyDescent="0.2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x14ac:dyDescent="0.2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x14ac:dyDescent="0.2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x14ac:dyDescent="0.2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x14ac:dyDescent="0.2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x14ac:dyDescent="0.2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x14ac:dyDescent="0.2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x14ac:dyDescent="0.2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x14ac:dyDescent="0.2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x14ac:dyDescent="0.2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x14ac:dyDescent="0.2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x14ac:dyDescent="0.2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x14ac:dyDescent="0.2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x14ac:dyDescent="0.2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x14ac:dyDescent="0.2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x14ac:dyDescent="0.2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x14ac:dyDescent="0.2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x14ac:dyDescent="0.2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x14ac:dyDescent="0.2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x14ac:dyDescent="0.2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x14ac:dyDescent="0.2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x14ac:dyDescent="0.2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x14ac:dyDescent="0.2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x14ac:dyDescent="0.2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x14ac:dyDescent="0.2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x14ac:dyDescent="0.2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x14ac:dyDescent="0.2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x14ac:dyDescent="0.2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x14ac:dyDescent="0.2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x14ac:dyDescent="0.2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x14ac:dyDescent="0.2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x14ac:dyDescent="0.2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x14ac:dyDescent="0.2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x14ac:dyDescent="0.2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x14ac:dyDescent="0.2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x14ac:dyDescent="0.2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x14ac:dyDescent="0.2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x14ac:dyDescent="0.2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x14ac:dyDescent="0.2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x14ac:dyDescent="0.2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x14ac:dyDescent="0.2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x14ac:dyDescent="0.2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x14ac:dyDescent="0.2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x14ac:dyDescent="0.2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x14ac:dyDescent="0.2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x14ac:dyDescent="0.2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x14ac:dyDescent="0.2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x14ac:dyDescent="0.2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x14ac:dyDescent="0.2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x14ac:dyDescent="0.2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x14ac:dyDescent="0.2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x14ac:dyDescent="0.2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x14ac:dyDescent="0.2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x14ac:dyDescent="0.2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x14ac:dyDescent="0.2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x14ac:dyDescent="0.2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x14ac:dyDescent="0.2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x14ac:dyDescent="0.2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x14ac:dyDescent="0.2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x14ac:dyDescent="0.2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x14ac:dyDescent="0.2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x14ac:dyDescent="0.2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x14ac:dyDescent="0.2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x14ac:dyDescent="0.2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x14ac:dyDescent="0.2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x14ac:dyDescent="0.2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x14ac:dyDescent="0.2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x14ac:dyDescent="0.2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x14ac:dyDescent="0.2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x14ac:dyDescent="0.2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x14ac:dyDescent="0.2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x14ac:dyDescent="0.2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x14ac:dyDescent="0.2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x14ac:dyDescent="0.2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x14ac:dyDescent="0.2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x14ac:dyDescent="0.2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x14ac:dyDescent="0.2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x14ac:dyDescent="0.2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x14ac:dyDescent="0.2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x14ac:dyDescent="0.2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x14ac:dyDescent="0.2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x14ac:dyDescent="0.2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x14ac:dyDescent="0.2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x14ac:dyDescent="0.2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x14ac:dyDescent="0.2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x14ac:dyDescent="0.2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x14ac:dyDescent="0.2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x14ac:dyDescent="0.2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x14ac:dyDescent="0.2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x14ac:dyDescent="0.2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x14ac:dyDescent="0.2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x14ac:dyDescent="0.2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x14ac:dyDescent="0.2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x14ac:dyDescent="0.2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x14ac:dyDescent="0.2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x14ac:dyDescent="0.2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x14ac:dyDescent="0.2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x14ac:dyDescent="0.2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x14ac:dyDescent="0.2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x14ac:dyDescent="0.2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x14ac:dyDescent="0.2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x14ac:dyDescent="0.2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x14ac:dyDescent="0.2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x14ac:dyDescent="0.2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x14ac:dyDescent="0.2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x14ac:dyDescent="0.2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x14ac:dyDescent="0.2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x14ac:dyDescent="0.2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x14ac:dyDescent="0.2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x14ac:dyDescent="0.2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x14ac:dyDescent="0.2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x14ac:dyDescent="0.2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x14ac:dyDescent="0.2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x14ac:dyDescent="0.2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mergeCells count="13">
    <mergeCell ref="B110:D110"/>
    <mergeCell ref="B2:D2"/>
    <mergeCell ref="B6:E6"/>
    <mergeCell ref="B16:E16"/>
    <mergeCell ref="B26:E26"/>
    <mergeCell ref="B36:E36"/>
    <mergeCell ref="B46:E46"/>
    <mergeCell ref="B56:E56"/>
    <mergeCell ref="B66:E66"/>
    <mergeCell ref="B76:E76"/>
    <mergeCell ref="B86:E86"/>
    <mergeCell ref="B96:E96"/>
    <mergeCell ref="B106:D10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J56"/>
  <sheetViews>
    <sheetView workbookViewId="0">
      <selection activeCell="G5" sqref="G5"/>
    </sheetView>
  </sheetViews>
  <sheetFormatPr baseColWidth="10" defaultColWidth="14.5" defaultRowHeight="15" customHeight="1" x14ac:dyDescent="0.2"/>
  <cols>
    <col min="1" max="1" width="23.1640625" customWidth="1"/>
    <col min="3" max="3" width="16" customWidth="1"/>
    <col min="7" max="7" width="35.83203125" customWidth="1"/>
    <col min="8" max="8" width="22.83203125" customWidth="1"/>
    <col min="9" max="9" width="18.1640625" customWidth="1"/>
    <col min="11" max="11" width="23.1640625" customWidth="1"/>
  </cols>
  <sheetData>
    <row r="1" spans="1:10" x14ac:dyDescent="0.2">
      <c r="A1" s="73" t="s">
        <v>58</v>
      </c>
      <c r="B1" s="70"/>
      <c r="C1" s="70"/>
      <c r="D1" s="70"/>
      <c r="E1" s="70"/>
      <c r="G1" s="39" t="s">
        <v>90</v>
      </c>
      <c r="H1" s="39" t="s">
        <v>91</v>
      </c>
      <c r="I1" s="39" t="s">
        <v>92</v>
      </c>
    </row>
    <row r="2" spans="1:10" x14ac:dyDescent="0.2">
      <c r="A2" s="40" t="s">
        <v>24</v>
      </c>
      <c r="B2" s="40" t="s">
        <v>25</v>
      </c>
      <c r="C2" s="40" t="s">
        <v>26</v>
      </c>
      <c r="D2" s="40" t="s">
        <v>27</v>
      </c>
      <c r="E2" s="40" t="s">
        <v>28</v>
      </c>
      <c r="G2" s="41" t="s">
        <v>55</v>
      </c>
      <c r="H2" s="42">
        <v>70</v>
      </c>
      <c r="I2" s="42">
        <v>60</v>
      </c>
    </row>
    <row r="3" spans="1:10" x14ac:dyDescent="0.2">
      <c r="A3" s="43" t="s">
        <v>29</v>
      </c>
      <c r="B3" s="43">
        <v>5</v>
      </c>
      <c r="C3" s="43">
        <v>5</v>
      </c>
      <c r="D3" s="44">
        <f>B3/C3</f>
        <v>1</v>
      </c>
      <c r="E3" s="43">
        <v>2.5</v>
      </c>
      <c r="G3" s="41" t="s">
        <v>53</v>
      </c>
      <c r="H3" s="42">
        <v>10</v>
      </c>
      <c r="I3" s="42">
        <v>6.62</v>
      </c>
    </row>
    <row r="4" spans="1:10" x14ac:dyDescent="0.2">
      <c r="A4" s="43" t="s">
        <v>30</v>
      </c>
      <c r="B4" s="43">
        <v>4</v>
      </c>
      <c r="C4" s="43">
        <v>5</v>
      </c>
      <c r="D4" s="44">
        <f t="shared" ref="D4:D12" si="0">B4/C4</f>
        <v>0.8</v>
      </c>
      <c r="E4" s="43">
        <v>2.5</v>
      </c>
      <c r="G4" s="41" t="s">
        <v>56</v>
      </c>
      <c r="H4" s="42">
        <v>5</v>
      </c>
      <c r="I4" s="42">
        <v>5</v>
      </c>
    </row>
    <row r="5" spans="1:10" x14ac:dyDescent="0.2">
      <c r="A5" s="43" t="s">
        <v>31</v>
      </c>
      <c r="B5" s="43">
        <v>5</v>
      </c>
      <c r="C5" s="43">
        <v>5</v>
      </c>
      <c r="D5" s="44">
        <f t="shared" si="0"/>
        <v>1</v>
      </c>
      <c r="E5" s="43">
        <v>2.5</v>
      </c>
      <c r="G5" s="41" t="s">
        <v>57</v>
      </c>
      <c r="H5" s="42">
        <v>10</v>
      </c>
      <c r="I5" s="42">
        <f>I6*2</f>
        <v>6.7</v>
      </c>
    </row>
    <row r="6" spans="1:10" x14ac:dyDescent="0.2">
      <c r="A6" s="43" t="s">
        <v>32</v>
      </c>
      <c r="B6" s="43">
        <v>5</v>
      </c>
      <c r="C6" s="43">
        <v>5</v>
      </c>
      <c r="D6" s="44">
        <f t="shared" si="0"/>
        <v>1</v>
      </c>
      <c r="E6" s="43">
        <v>2.5</v>
      </c>
      <c r="G6" s="41" t="s">
        <v>58</v>
      </c>
      <c r="H6" s="81">
        <v>5</v>
      </c>
      <c r="I6" s="42">
        <v>3.35</v>
      </c>
    </row>
    <row r="7" spans="1:10" x14ac:dyDescent="0.2">
      <c r="A7" s="43" t="s">
        <v>33</v>
      </c>
      <c r="B7" s="43">
        <v>5</v>
      </c>
      <c r="C7" s="43">
        <v>5</v>
      </c>
      <c r="D7" s="44">
        <f t="shared" si="0"/>
        <v>1</v>
      </c>
      <c r="E7" s="43">
        <v>2.5</v>
      </c>
      <c r="G7" s="45" t="s">
        <v>93</v>
      </c>
      <c r="H7" s="43">
        <v>100</v>
      </c>
      <c r="I7" s="44">
        <f>SUM(I2:I6)</f>
        <v>81.67</v>
      </c>
    </row>
    <row r="8" spans="1:10" x14ac:dyDescent="0.2">
      <c r="A8" s="43" t="s">
        <v>34</v>
      </c>
      <c r="B8" s="43">
        <v>4</v>
      </c>
      <c r="C8" s="43">
        <v>5</v>
      </c>
      <c r="D8" s="44">
        <f t="shared" si="0"/>
        <v>0.8</v>
      </c>
      <c r="E8" s="43">
        <v>2.5</v>
      </c>
    </row>
    <row r="9" spans="1:10" x14ac:dyDescent="0.2">
      <c r="A9" s="43" t="s">
        <v>35</v>
      </c>
      <c r="B9" s="43">
        <v>5</v>
      </c>
      <c r="C9" s="43">
        <v>5</v>
      </c>
      <c r="D9" s="44">
        <f t="shared" si="0"/>
        <v>1</v>
      </c>
      <c r="E9" s="43">
        <v>2.5</v>
      </c>
    </row>
    <row r="10" spans="1:10" x14ac:dyDescent="0.2">
      <c r="A10" s="43" t="s">
        <v>36</v>
      </c>
      <c r="B10" s="43">
        <v>5</v>
      </c>
      <c r="C10" s="43">
        <v>5</v>
      </c>
      <c r="D10" s="44">
        <f t="shared" si="0"/>
        <v>1</v>
      </c>
      <c r="E10" s="43">
        <v>2.5</v>
      </c>
    </row>
    <row r="11" spans="1:10" x14ac:dyDescent="0.2">
      <c r="A11" s="43" t="s">
        <v>37</v>
      </c>
      <c r="B11" s="43">
        <v>2</v>
      </c>
      <c r="C11" s="43">
        <v>5</v>
      </c>
      <c r="D11" s="44">
        <f t="shared" si="0"/>
        <v>0.4</v>
      </c>
      <c r="E11" s="43">
        <v>2.5</v>
      </c>
    </row>
    <row r="12" spans="1:10" x14ac:dyDescent="0.2">
      <c r="A12" s="43" t="s">
        <v>38</v>
      </c>
      <c r="B12" s="43">
        <v>2</v>
      </c>
      <c r="C12" s="43">
        <v>5</v>
      </c>
      <c r="D12" s="44">
        <f t="shared" si="0"/>
        <v>0.4</v>
      </c>
      <c r="E12" s="43">
        <v>2.5</v>
      </c>
    </row>
    <row r="13" spans="1:10" x14ac:dyDescent="0.2">
      <c r="A13" s="43" t="s">
        <v>52</v>
      </c>
      <c r="B13" s="46">
        <f>(D13*E3)/10</f>
        <v>2.1</v>
      </c>
      <c r="C13" s="47"/>
      <c r="D13" s="48">
        <f>SUM(D3:D12)</f>
        <v>8.4</v>
      </c>
      <c r="E13" s="47"/>
      <c r="G13" s="55"/>
      <c r="H13" s="55"/>
      <c r="I13" s="56"/>
      <c r="J13" s="55"/>
    </row>
    <row r="14" spans="1:10" x14ac:dyDescent="0.2">
      <c r="A14" s="40" t="s">
        <v>39</v>
      </c>
      <c r="B14" s="40" t="s">
        <v>94</v>
      </c>
      <c r="C14" s="40" t="s">
        <v>26</v>
      </c>
      <c r="D14" s="40" t="s">
        <v>27</v>
      </c>
      <c r="E14" s="40" t="s">
        <v>28</v>
      </c>
      <c r="G14" s="55" t="s">
        <v>114</v>
      </c>
      <c r="H14" s="57"/>
      <c r="I14" s="58"/>
      <c r="J14" s="59"/>
    </row>
    <row r="15" spans="1:10" x14ac:dyDescent="0.2">
      <c r="A15" s="43" t="s">
        <v>29</v>
      </c>
      <c r="B15" s="43"/>
      <c r="C15" s="43">
        <v>5</v>
      </c>
      <c r="D15" s="44">
        <f t="shared" ref="D15:D24" si="1">B15/C15</f>
        <v>0</v>
      </c>
      <c r="E15" s="43">
        <v>2.5</v>
      </c>
      <c r="G15" s="55"/>
      <c r="H15" s="60"/>
      <c r="I15" s="61"/>
      <c r="J15" s="59"/>
    </row>
    <row r="16" spans="1:10" x14ac:dyDescent="0.2">
      <c r="A16" s="43" t="s">
        <v>30</v>
      </c>
      <c r="B16" s="43"/>
      <c r="C16" s="43">
        <v>5</v>
      </c>
      <c r="D16" s="44">
        <f t="shared" si="1"/>
        <v>0</v>
      </c>
      <c r="E16" s="43">
        <v>2.5</v>
      </c>
      <c r="G16" s="55" t="s">
        <v>115</v>
      </c>
      <c r="H16" s="62"/>
      <c r="I16" s="61"/>
      <c r="J16" s="59"/>
    </row>
    <row r="17" spans="1:10" x14ac:dyDescent="0.2">
      <c r="A17" s="43" t="s">
        <v>31</v>
      </c>
      <c r="B17" s="43"/>
      <c r="C17" s="43">
        <v>5</v>
      </c>
      <c r="D17" s="44">
        <f t="shared" si="1"/>
        <v>0</v>
      </c>
      <c r="E17" s="43">
        <v>2.5</v>
      </c>
      <c r="G17" s="55"/>
      <c r="H17" s="62"/>
      <c r="I17" s="61"/>
      <c r="J17" s="59"/>
    </row>
    <row r="18" spans="1:10" x14ac:dyDescent="0.2">
      <c r="A18" s="43" t="s">
        <v>32</v>
      </c>
      <c r="B18" s="43"/>
      <c r="C18" s="43">
        <v>5</v>
      </c>
      <c r="D18" s="44">
        <f t="shared" si="1"/>
        <v>0</v>
      </c>
      <c r="E18" s="43">
        <v>2.5</v>
      </c>
      <c r="G18" s="55"/>
      <c r="H18" s="62"/>
      <c r="I18" s="61"/>
      <c r="J18" s="59"/>
    </row>
    <row r="19" spans="1:10" x14ac:dyDescent="0.2">
      <c r="A19" s="43" t="s">
        <v>33</v>
      </c>
      <c r="B19" s="43"/>
      <c r="C19" s="43">
        <v>5</v>
      </c>
      <c r="D19" s="44">
        <f t="shared" si="1"/>
        <v>0</v>
      </c>
      <c r="E19" s="43">
        <v>2.5</v>
      </c>
    </row>
    <row r="20" spans="1:10" x14ac:dyDescent="0.2">
      <c r="A20" s="43" t="s">
        <v>34</v>
      </c>
      <c r="B20" s="43"/>
      <c r="C20" s="43">
        <v>5</v>
      </c>
      <c r="D20" s="44">
        <f t="shared" si="1"/>
        <v>0</v>
      </c>
      <c r="E20" s="43">
        <v>2.5</v>
      </c>
    </row>
    <row r="21" spans="1:10" x14ac:dyDescent="0.2">
      <c r="A21" s="43" t="s">
        <v>35</v>
      </c>
      <c r="B21" s="43"/>
      <c r="C21" s="43">
        <v>5</v>
      </c>
      <c r="D21" s="44">
        <f t="shared" si="1"/>
        <v>0</v>
      </c>
      <c r="E21" s="43">
        <v>2.5</v>
      </c>
    </row>
    <row r="22" spans="1:10" x14ac:dyDescent="0.2">
      <c r="A22" s="43" t="s">
        <v>36</v>
      </c>
      <c r="B22" s="43"/>
      <c r="C22" s="43">
        <v>5</v>
      </c>
      <c r="D22" s="44">
        <f t="shared" si="1"/>
        <v>0</v>
      </c>
      <c r="E22" s="43">
        <v>2.5</v>
      </c>
    </row>
    <row r="23" spans="1:10" x14ac:dyDescent="0.2">
      <c r="A23" s="43" t="s">
        <v>37</v>
      </c>
      <c r="B23" s="43"/>
      <c r="C23" s="43">
        <v>5</v>
      </c>
      <c r="D23" s="44">
        <f t="shared" si="1"/>
        <v>0</v>
      </c>
      <c r="E23" s="43">
        <v>2.5</v>
      </c>
    </row>
    <row r="24" spans="1:10" x14ac:dyDescent="0.2">
      <c r="A24" s="43" t="s">
        <v>38</v>
      </c>
      <c r="B24" s="43"/>
      <c r="C24" s="43">
        <v>5</v>
      </c>
      <c r="D24" s="44">
        <f t="shared" si="1"/>
        <v>0</v>
      </c>
      <c r="E24" s="43">
        <v>2.5</v>
      </c>
    </row>
    <row r="25" spans="1:10" x14ac:dyDescent="0.2">
      <c r="A25" s="43" t="s">
        <v>95</v>
      </c>
      <c r="B25" s="44">
        <f>(D25*E15)/10</f>
        <v>1.25</v>
      </c>
      <c r="C25" s="47"/>
      <c r="D25" s="43">
        <v>5</v>
      </c>
      <c r="E25" s="47"/>
    </row>
    <row r="26" spans="1:10" x14ac:dyDescent="0.2">
      <c r="A26" s="49" t="s">
        <v>96</v>
      </c>
      <c r="B26" s="50">
        <f>B13+B25</f>
        <v>3.35</v>
      </c>
      <c r="C26" s="51"/>
      <c r="D26" s="49"/>
      <c r="E26" s="51"/>
    </row>
    <row r="27" spans="1:10" x14ac:dyDescent="0.2">
      <c r="A27" s="74" t="s">
        <v>97</v>
      </c>
      <c r="B27" s="75"/>
      <c r="C27" s="75"/>
      <c r="D27" s="75"/>
      <c r="E27" s="76"/>
    </row>
    <row r="28" spans="1:10" x14ac:dyDescent="0.2">
      <c r="A28" s="40" t="s">
        <v>98</v>
      </c>
      <c r="B28" s="40" t="s">
        <v>99</v>
      </c>
      <c r="C28" s="40" t="s">
        <v>26</v>
      </c>
      <c r="D28" s="40" t="s">
        <v>27</v>
      </c>
      <c r="E28" s="40" t="s">
        <v>28</v>
      </c>
    </row>
    <row r="29" spans="1:10" x14ac:dyDescent="0.2">
      <c r="A29" s="79" t="s">
        <v>100</v>
      </c>
      <c r="B29" s="44">
        <v>3.8</v>
      </c>
      <c r="C29" s="44">
        <v>5</v>
      </c>
      <c r="D29" s="44">
        <f t="shared" ref="D29:D38" si="2">B29/C29</f>
        <v>0.76</v>
      </c>
      <c r="E29" s="79">
        <v>5</v>
      </c>
    </row>
    <row r="30" spans="1:10" x14ac:dyDescent="0.2">
      <c r="A30" s="79" t="s">
        <v>101</v>
      </c>
      <c r="B30" s="44">
        <v>3.2</v>
      </c>
      <c r="C30" s="44">
        <v>5</v>
      </c>
      <c r="D30" s="44">
        <f t="shared" si="2"/>
        <v>0.64</v>
      </c>
      <c r="E30" s="79">
        <v>5</v>
      </c>
    </row>
    <row r="31" spans="1:10" x14ac:dyDescent="0.2">
      <c r="A31" s="79" t="s">
        <v>102</v>
      </c>
      <c r="B31" s="44">
        <v>3.6</v>
      </c>
      <c r="C31" s="44">
        <v>5</v>
      </c>
      <c r="D31" s="44">
        <f t="shared" si="2"/>
        <v>0.72</v>
      </c>
      <c r="E31" s="79">
        <v>5</v>
      </c>
    </row>
    <row r="32" spans="1:10" x14ac:dyDescent="0.2">
      <c r="A32" s="79" t="s">
        <v>103</v>
      </c>
      <c r="B32" s="44">
        <v>3.4</v>
      </c>
      <c r="C32" s="44">
        <v>5</v>
      </c>
      <c r="D32" s="44">
        <f t="shared" si="2"/>
        <v>0.67999999999999994</v>
      </c>
      <c r="E32" s="79">
        <v>5</v>
      </c>
    </row>
    <row r="33" spans="1:5" x14ac:dyDescent="0.2">
      <c r="A33" s="79" t="s">
        <v>104</v>
      </c>
      <c r="B33" s="44">
        <v>3.4</v>
      </c>
      <c r="C33" s="44">
        <v>5</v>
      </c>
      <c r="D33" s="44">
        <f t="shared" si="2"/>
        <v>0.67999999999999994</v>
      </c>
      <c r="E33" s="79">
        <v>5</v>
      </c>
    </row>
    <row r="34" spans="1:5" x14ac:dyDescent="0.2">
      <c r="A34" s="79" t="s">
        <v>105</v>
      </c>
      <c r="B34" s="44">
        <v>3.8</v>
      </c>
      <c r="C34" s="44">
        <v>5</v>
      </c>
      <c r="D34" s="44">
        <f t="shared" si="2"/>
        <v>0.76</v>
      </c>
      <c r="E34" s="79">
        <v>5</v>
      </c>
    </row>
    <row r="35" spans="1:5" x14ac:dyDescent="0.2">
      <c r="A35" s="79" t="s">
        <v>106</v>
      </c>
      <c r="B35" s="44">
        <v>3</v>
      </c>
      <c r="C35" s="44">
        <v>5</v>
      </c>
      <c r="D35" s="44">
        <f t="shared" si="2"/>
        <v>0.6</v>
      </c>
      <c r="E35" s="79">
        <v>5</v>
      </c>
    </row>
    <row r="36" spans="1:5" x14ac:dyDescent="0.2">
      <c r="A36" s="79" t="s">
        <v>107</v>
      </c>
      <c r="B36" s="44">
        <v>2.6</v>
      </c>
      <c r="C36" s="44">
        <v>5</v>
      </c>
      <c r="D36" s="44">
        <f t="shared" si="2"/>
        <v>0.52</v>
      </c>
      <c r="E36" s="79">
        <v>5</v>
      </c>
    </row>
    <row r="37" spans="1:5" x14ac:dyDescent="0.2">
      <c r="A37" s="79" t="s">
        <v>108</v>
      </c>
      <c r="B37" s="44">
        <v>3.6</v>
      </c>
      <c r="C37" s="44">
        <v>5</v>
      </c>
      <c r="D37" s="44">
        <f t="shared" si="2"/>
        <v>0.72</v>
      </c>
      <c r="E37" s="79">
        <v>5</v>
      </c>
    </row>
    <row r="38" spans="1:5" x14ac:dyDescent="0.2">
      <c r="A38" s="79" t="s">
        <v>29</v>
      </c>
      <c r="B38" s="44">
        <v>2.8</v>
      </c>
      <c r="C38" s="44">
        <v>5</v>
      </c>
      <c r="D38" s="44">
        <f t="shared" si="2"/>
        <v>0.55999999999999994</v>
      </c>
      <c r="E38" s="79">
        <v>5</v>
      </c>
    </row>
    <row r="39" spans="1:5" x14ac:dyDescent="0.2">
      <c r="A39" s="79" t="s">
        <v>95</v>
      </c>
      <c r="B39" s="44">
        <f>(D39*E29)/10</f>
        <v>3.3199999999999994</v>
      </c>
      <c r="C39" s="47"/>
      <c r="D39" s="48">
        <f>SUM(D29:D38)</f>
        <v>6.6399999999999988</v>
      </c>
      <c r="E39" s="80"/>
    </row>
    <row r="40" spans="1:5" x14ac:dyDescent="0.2">
      <c r="A40" s="40" t="s">
        <v>109</v>
      </c>
      <c r="B40" s="40" t="s">
        <v>94</v>
      </c>
      <c r="C40" s="40" t="s">
        <v>26</v>
      </c>
      <c r="D40" s="40" t="s">
        <v>27</v>
      </c>
      <c r="E40" s="40" t="s">
        <v>28</v>
      </c>
    </row>
    <row r="41" spans="1:5" x14ac:dyDescent="0.2">
      <c r="A41" s="43" t="s">
        <v>100</v>
      </c>
      <c r="B41" s="44">
        <v>2</v>
      </c>
      <c r="C41" s="44">
        <v>5</v>
      </c>
      <c r="D41" s="44">
        <f t="shared" ref="D41:D50" si="3">B41/C41</f>
        <v>0.4</v>
      </c>
      <c r="E41" s="43">
        <v>5</v>
      </c>
    </row>
    <row r="42" spans="1:5" x14ac:dyDescent="0.2">
      <c r="A42" s="43" t="s">
        <v>101</v>
      </c>
      <c r="B42" s="44">
        <v>2</v>
      </c>
      <c r="C42" s="44">
        <v>5</v>
      </c>
      <c r="D42" s="44">
        <f t="shared" si="3"/>
        <v>0.4</v>
      </c>
      <c r="E42" s="43">
        <v>5</v>
      </c>
    </row>
    <row r="43" spans="1:5" x14ac:dyDescent="0.2">
      <c r="A43" s="43" t="s">
        <v>102</v>
      </c>
      <c r="B43" s="44">
        <v>2</v>
      </c>
      <c r="C43" s="44">
        <v>5</v>
      </c>
      <c r="D43" s="44">
        <f t="shared" si="3"/>
        <v>0.4</v>
      </c>
      <c r="E43" s="43">
        <v>5</v>
      </c>
    </row>
    <row r="44" spans="1:5" x14ac:dyDescent="0.2">
      <c r="A44" s="43" t="s">
        <v>103</v>
      </c>
      <c r="B44" s="44">
        <v>3</v>
      </c>
      <c r="C44" s="44">
        <v>5</v>
      </c>
      <c r="D44" s="44">
        <f t="shared" si="3"/>
        <v>0.6</v>
      </c>
      <c r="E44" s="43">
        <v>5</v>
      </c>
    </row>
    <row r="45" spans="1:5" x14ac:dyDescent="0.2">
      <c r="A45" s="43" t="s">
        <v>104</v>
      </c>
      <c r="B45" s="44">
        <v>4</v>
      </c>
      <c r="C45" s="44">
        <v>5</v>
      </c>
      <c r="D45" s="44">
        <f t="shared" si="3"/>
        <v>0.8</v>
      </c>
      <c r="E45" s="43">
        <v>5</v>
      </c>
    </row>
    <row r="46" spans="1:5" x14ac:dyDescent="0.2">
      <c r="A46" s="43" t="s">
        <v>105</v>
      </c>
      <c r="B46" s="44">
        <v>2</v>
      </c>
      <c r="C46" s="44">
        <v>5</v>
      </c>
      <c r="D46" s="44">
        <f t="shared" si="3"/>
        <v>0.4</v>
      </c>
      <c r="E46" s="43">
        <v>5</v>
      </c>
    </row>
    <row r="47" spans="1:5" x14ac:dyDescent="0.2">
      <c r="A47" s="43" t="s">
        <v>106</v>
      </c>
      <c r="B47" s="44">
        <v>5</v>
      </c>
      <c r="C47" s="44">
        <v>5</v>
      </c>
      <c r="D47" s="44">
        <f t="shared" si="3"/>
        <v>1</v>
      </c>
      <c r="E47" s="43">
        <v>5</v>
      </c>
    </row>
    <row r="48" spans="1:5" x14ac:dyDescent="0.2">
      <c r="A48" s="43" t="s">
        <v>107</v>
      </c>
      <c r="B48" s="44">
        <v>4</v>
      </c>
      <c r="C48" s="44">
        <v>5</v>
      </c>
      <c r="D48" s="44">
        <f t="shared" si="3"/>
        <v>0.8</v>
      </c>
      <c r="E48" s="43">
        <v>5</v>
      </c>
    </row>
    <row r="49" spans="1:5" x14ac:dyDescent="0.2">
      <c r="A49" s="43" t="s">
        <v>108</v>
      </c>
      <c r="B49" s="44">
        <v>4</v>
      </c>
      <c r="C49" s="44">
        <v>5</v>
      </c>
      <c r="D49" s="44">
        <f t="shared" si="3"/>
        <v>0.8</v>
      </c>
      <c r="E49" s="43">
        <v>5</v>
      </c>
    </row>
    <row r="50" spans="1:5" x14ac:dyDescent="0.2">
      <c r="A50" s="43" t="s">
        <v>29</v>
      </c>
      <c r="B50" s="44">
        <v>5</v>
      </c>
      <c r="C50" s="44">
        <v>5</v>
      </c>
      <c r="D50" s="44">
        <f t="shared" si="3"/>
        <v>1</v>
      </c>
      <c r="E50" s="43">
        <v>5</v>
      </c>
    </row>
    <row r="51" spans="1:5" x14ac:dyDescent="0.2">
      <c r="A51" s="43" t="s">
        <v>95</v>
      </c>
      <c r="B51" s="44">
        <f>(D51*E41)/10</f>
        <v>3.3</v>
      </c>
      <c r="C51" s="47"/>
      <c r="D51" s="48">
        <f>SUM(D41:D50)</f>
        <v>6.6</v>
      </c>
      <c r="E51" s="47"/>
    </row>
    <row r="52" spans="1:5" x14ac:dyDescent="0.2">
      <c r="A52" s="49" t="s">
        <v>110</v>
      </c>
      <c r="B52" s="49">
        <f>B39+B51</f>
        <v>6.6199999999999992</v>
      </c>
      <c r="C52" s="51"/>
      <c r="D52" s="51"/>
      <c r="E52" s="51"/>
    </row>
    <row r="53" spans="1:5" x14ac:dyDescent="0.2">
      <c r="A53" s="77" t="s">
        <v>111</v>
      </c>
      <c r="B53" s="70"/>
      <c r="C53" s="70"/>
      <c r="D53" s="70"/>
      <c r="E53" s="70"/>
    </row>
    <row r="54" spans="1:5" x14ac:dyDescent="0.2">
      <c r="A54" s="52" t="s">
        <v>112</v>
      </c>
      <c r="B54" s="53">
        <f>B26*2</f>
        <v>6.7</v>
      </c>
      <c r="C54" s="54"/>
      <c r="D54" s="54"/>
      <c r="E54" s="54"/>
    </row>
    <row r="55" spans="1:5" x14ac:dyDescent="0.2">
      <c r="A55" s="77" t="s">
        <v>113</v>
      </c>
      <c r="B55" s="70"/>
      <c r="C55" s="70"/>
      <c r="D55" s="70"/>
      <c r="E55" s="70"/>
    </row>
    <row r="56" spans="1:5" x14ac:dyDescent="0.2">
      <c r="A56" s="52" t="s">
        <v>96</v>
      </c>
      <c r="B56" s="54"/>
      <c r="C56" s="54"/>
      <c r="D56" s="54"/>
      <c r="E56" s="54"/>
    </row>
  </sheetData>
  <mergeCells count="4">
    <mergeCell ref="A1:E1"/>
    <mergeCell ref="A27:E27"/>
    <mergeCell ref="A53:E53"/>
    <mergeCell ref="A55:E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Self Appraisal_Process Excellen</vt:lpstr>
      <vt:lpstr>Manager appraisal for subordina</vt:lpstr>
      <vt:lpstr>Peer Feedback</vt:lpstr>
      <vt:lpstr>Manager feedback</vt:lpstr>
      <vt:lpstr>Calculations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padhi.indrani@gmail.com</cp:lastModifiedBy>
  <dcterms:created xsi:type="dcterms:W3CDTF">2022-04-19T03:25:29Z</dcterms:created>
  <dcterms:modified xsi:type="dcterms:W3CDTF">2022-08-13T03:37:08Z</dcterms:modified>
</cp:coreProperties>
</file>